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firstSheet="9" activeTab="11"/>
  </bookViews>
  <sheets>
    <sheet name="ALMAN DİLİ VE EDEBİYATI DR" sheetId="1" r:id="rId1"/>
    <sheet name="BEDEN EĞİTİMİ VE SPOR DR" sheetId="2" r:id="rId2"/>
    <sheet name="ÇEKO DR" sheetId="3" r:id="rId3"/>
    <sheet name="ÇEVİRİBİLİM DR" sheetId="4" r:id="rId4"/>
    <sheet name="FELSEFE DR" sheetId="5" r:id="rId5"/>
    <sheet name="FELSEFE VE DİN BİLİMLERİ DR" sheetId="6" r:id="rId6"/>
    <sheet name="İKTİSAT DR" sheetId="7" r:id="rId7"/>
    <sheet name="İLETİŞİM BİLİMLERİ DR" sheetId="8" r:id="rId8"/>
    <sheet name="İSLAM TARİHİ VE SANATLARI DR" sheetId="9" r:id="rId9"/>
    <sheet name="İŞLETME DR" sheetId="10" r:id="rId10"/>
    <sheet name="MALİYE DR" sheetId="11" r:id="rId11"/>
    <sheet name="ORTADOĞU ÇALIŞMALARI DR" sheetId="12" r:id="rId12"/>
    <sheet name="RESİM SY" sheetId="13" r:id="rId13"/>
    <sheet name="SANAT TARİHİ DR" sheetId="14" r:id="rId14"/>
    <sheet name="SİYASET BİLİMİ VE KAMU YÖNT. DR" sheetId="15" r:id="rId15"/>
    <sheet name="SOSYOLOJİ DR" sheetId="16" r:id="rId16"/>
    <sheet name="TARİH DR" sheetId="17" r:id="rId17"/>
    <sheet name="TEMEL İSLAM BİLİMLERİ DR" sheetId="18" r:id="rId18"/>
    <sheet name="TURZİM İŞLETMECİLİĞİ DR" sheetId="19" r:id="rId19"/>
    <sheet name="TÜRK DİLİ VE EDEBİYATI DR" sheetId="20" r:id="rId20"/>
    <sheet name="ULUSLARARASI İLİŞKİLER DR" sheetId="21" r:id="rId21"/>
  </sheets>
  <calcPr calcId="145621"/>
</workbook>
</file>

<file path=xl/calcChain.xml><?xml version="1.0" encoding="utf-8"?>
<calcChain xmlns="http://schemas.openxmlformats.org/spreadsheetml/2006/main">
  <c r="H10" i="12" l="1"/>
  <c r="H10" i="15" l="1"/>
  <c r="H42" i="10" l="1"/>
  <c r="H18" i="21" l="1"/>
  <c r="H8" i="8" l="1"/>
  <c r="H3" i="16" l="1"/>
  <c r="H7" i="18" l="1"/>
  <c r="H9" i="13" l="1"/>
  <c r="H7" i="13"/>
  <c r="H6" i="13"/>
  <c r="H5" i="13"/>
  <c r="H6" i="14" l="1"/>
  <c r="H8" i="6"/>
  <c r="H6" i="6"/>
  <c r="H9" i="6"/>
  <c r="H17" i="17" l="1"/>
  <c r="H4" i="16" l="1"/>
  <c r="H5" i="16"/>
  <c r="H6" i="16"/>
  <c r="H7" i="16"/>
  <c r="H8" i="16"/>
  <c r="H9" i="16" l="1"/>
  <c r="H10" i="16"/>
  <c r="H11" i="16"/>
  <c r="H12" i="16"/>
  <c r="H13" i="16"/>
  <c r="H14" i="16"/>
  <c r="H15" i="16"/>
  <c r="H16" i="16"/>
  <c r="H17" i="16"/>
  <c r="H18" i="16"/>
  <c r="H19" i="16"/>
  <c r="H20" i="16"/>
  <c r="H21" i="16"/>
  <c r="H2" i="16"/>
  <c r="H14" i="17"/>
  <c r="H4" i="17"/>
  <c r="H5" i="17"/>
  <c r="H6" i="17"/>
  <c r="H7" i="17"/>
  <c r="H8" i="17"/>
  <c r="H9" i="17"/>
  <c r="H10" i="17"/>
  <c r="H11" i="17"/>
  <c r="H12" i="17"/>
  <c r="H13" i="17"/>
  <c r="H15" i="17"/>
  <c r="H16" i="17"/>
  <c r="H18" i="17"/>
  <c r="H3" i="17"/>
  <c r="H6" i="18"/>
  <c r="H8" i="18"/>
  <c r="H9" i="18"/>
  <c r="H10" i="18"/>
  <c r="H11" i="18"/>
  <c r="H12" i="18"/>
  <c r="H13" i="18"/>
  <c r="H14" i="18"/>
  <c r="H15" i="18"/>
  <c r="H16" i="18"/>
  <c r="H17" i="18"/>
  <c r="H18" i="18"/>
  <c r="H5" i="18"/>
  <c r="H7" i="20"/>
  <c r="H2" i="20"/>
  <c r="H3" i="12" l="1"/>
  <c r="H4" i="12"/>
  <c r="H5" i="12"/>
  <c r="H6" i="12"/>
  <c r="H7" i="12"/>
  <c r="H8" i="12"/>
  <c r="H9" i="12"/>
  <c r="H11" i="12"/>
  <c r="H12" i="12"/>
  <c r="H2" i="12"/>
  <c r="H5" i="14"/>
  <c r="H4" i="14"/>
  <c r="H3" i="14"/>
  <c r="H2" i="14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3" i="10"/>
  <c r="H45" i="10"/>
  <c r="H46" i="10"/>
  <c r="H47" i="10"/>
  <c r="H48" i="10"/>
  <c r="H49" i="10"/>
  <c r="H50" i="10"/>
  <c r="H51" i="10"/>
  <c r="H52" i="10"/>
  <c r="H53" i="10"/>
  <c r="H54" i="10"/>
  <c r="H55" i="10"/>
  <c r="H5" i="9"/>
  <c r="H4" i="9"/>
  <c r="H2" i="9"/>
  <c r="H13" i="7"/>
  <c r="H5" i="7"/>
  <c r="H4" i="7"/>
  <c r="H3" i="7"/>
  <c r="H2" i="7"/>
  <c r="H5" i="4"/>
  <c r="H4" i="4"/>
  <c r="H3" i="4"/>
  <c r="H2" i="4"/>
  <c r="H4" i="3"/>
  <c r="H3" i="3"/>
  <c r="H2" i="3"/>
  <c r="H5" i="3"/>
  <c r="H17" i="21" l="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H2" i="21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6" i="20"/>
  <c r="H5" i="20"/>
  <c r="H4" i="20"/>
  <c r="H3" i="20"/>
  <c r="H13" i="19"/>
  <c r="H12" i="19"/>
  <c r="H11" i="19"/>
  <c r="H10" i="19"/>
  <c r="H9" i="19"/>
  <c r="H8" i="19"/>
  <c r="H7" i="19"/>
  <c r="H6" i="19"/>
  <c r="H5" i="19"/>
  <c r="H4" i="19"/>
  <c r="H3" i="19"/>
  <c r="H2" i="19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4" i="18"/>
  <c r="H3" i="18"/>
  <c r="H2" i="18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2" i="17"/>
  <c r="H21" i="15"/>
  <c r="H20" i="15"/>
  <c r="H19" i="15"/>
  <c r="H18" i="15"/>
  <c r="H17" i="15"/>
  <c r="H16" i="15"/>
  <c r="H15" i="15"/>
  <c r="H14" i="15"/>
  <c r="H13" i="15"/>
  <c r="H12" i="15"/>
  <c r="H11" i="15"/>
  <c r="H9" i="15"/>
  <c r="H8" i="15"/>
  <c r="H7" i="15"/>
  <c r="H6" i="15"/>
  <c r="H5" i="15"/>
  <c r="H4" i="15"/>
  <c r="H3" i="15"/>
  <c r="H2" i="15"/>
  <c r="H8" i="14"/>
  <c r="H7" i="14"/>
  <c r="H16" i="13"/>
  <c r="H15" i="13"/>
  <c r="H14" i="13"/>
  <c r="H13" i="13"/>
  <c r="H12" i="13"/>
  <c r="H11" i="13"/>
  <c r="H10" i="13"/>
  <c r="H8" i="13"/>
  <c r="H4" i="13"/>
  <c r="H3" i="13"/>
  <c r="H2" i="13"/>
  <c r="H2" i="10"/>
  <c r="H19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8" i="9"/>
  <c r="H7" i="9"/>
  <c r="H6" i="9"/>
  <c r="H3" i="9"/>
  <c r="H6" i="8"/>
  <c r="H5" i="8"/>
  <c r="H4" i="8"/>
  <c r="H3" i="8"/>
  <c r="H2" i="8"/>
  <c r="H18" i="7"/>
  <c r="H17" i="7"/>
  <c r="H16" i="7"/>
  <c r="H15" i="7"/>
  <c r="H14" i="7"/>
  <c r="H12" i="7"/>
  <c r="H11" i="7"/>
  <c r="H10" i="7"/>
  <c r="H9" i="7"/>
  <c r="H8" i="7"/>
  <c r="H7" i="7"/>
  <c r="H6" i="7"/>
  <c r="H19" i="6"/>
  <c r="H18" i="6"/>
  <c r="H17" i="6"/>
  <c r="H16" i="6"/>
  <c r="H15" i="6"/>
  <c r="H14" i="6"/>
  <c r="H13" i="6"/>
  <c r="H12" i="6"/>
  <c r="H11" i="6"/>
  <c r="H10" i="6"/>
  <c r="H7" i="6"/>
  <c r="H5" i="6"/>
  <c r="H4" i="6"/>
  <c r="H3" i="6"/>
  <c r="H2" i="6"/>
  <c r="H5" i="5"/>
  <c r="H4" i="5"/>
  <c r="H3" i="5"/>
  <c r="H2" i="5"/>
  <c r="H9" i="4"/>
  <c r="H8" i="4"/>
  <c r="H7" i="4"/>
  <c r="H6" i="4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9" i="1"/>
  <c r="H8" i="1"/>
  <c r="H7" i="1"/>
  <c r="H6" i="1"/>
  <c r="H5" i="1"/>
  <c r="H3" i="1"/>
  <c r="H4" i="1"/>
  <c r="H2" i="1"/>
  <c r="H2" i="11"/>
  <c r="H6" i="11"/>
  <c r="H7" i="11"/>
  <c r="H8" i="11"/>
  <c r="H9" i="11"/>
  <c r="H10" i="11"/>
  <c r="H11" i="11"/>
  <c r="H3" i="11"/>
  <c r="H4" i="11"/>
  <c r="H5" i="11"/>
</calcChain>
</file>

<file path=xl/sharedStrings.xml><?xml version="1.0" encoding="utf-8"?>
<sst xmlns="http://schemas.openxmlformats.org/spreadsheetml/2006/main" count="1651" uniqueCount="779">
  <si>
    <t>ADE 603</t>
  </si>
  <si>
    <t>DİLİBİLİM KURAMLARI VE UYGULAMA ALANLARI</t>
  </si>
  <si>
    <t>Doç.Dr. RECEP AKAY</t>
  </si>
  <si>
    <t>S</t>
  </si>
  <si>
    <t>ADE 605</t>
  </si>
  <si>
    <t>METİNLERLE ÇAĞDAŞ ALMAN EDEBİYATI</t>
  </si>
  <si>
    <t>Prof.Dr. ARİF ÜNAL</t>
  </si>
  <si>
    <t>ADE 615</t>
  </si>
  <si>
    <t>BİLİMSEL ARAŞTIRMA YÖNTEMLERİ</t>
  </si>
  <si>
    <t>Prof.Dr. MUHARREM TOSUN</t>
  </si>
  <si>
    <t>Z</t>
  </si>
  <si>
    <t>ADE 901</t>
  </si>
  <si>
    <t>UZMANLIK ALANI DERSİ</t>
  </si>
  <si>
    <t>ADE 902</t>
  </si>
  <si>
    <t>ADE 903</t>
  </si>
  <si>
    <t>ADE 904</t>
  </si>
  <si>
    <t>Yrd.Doç.Dr. NURHAN ULUÇ</t>
  </si>
  <si>
    <t>ADE 905</t>
  </si>
  <si>
    <t>Yrd.Doç.Dr. CÜNEYT ARSLAN</t>
  </si>
  <si>
    <t>Ders Kodu</t>
  </si>
  <si>
    <t>Ders Adı</t>
  </si>
  <si>
    <t>Öğretim Elemanı</t>
  </si>
  <si>
    <t>Z/S</t>
  </si>
  <si>
    <t>Durumu</t>
  </si>
  <si>
    <t xml:space="preserve"> </t>
  </si>
  <si>
    <t>AÇILDI</t>
  </si>
  <si>
    <t>Limit</t>
  </si>
  <si>
    <t>Öğrenci Sayısı</t>
  </si>
  <si>
    <t>BED 601</t>
  </si>
  <si>
    <t>BİLİMSEL ARAŞTIRMA TEKNİKLERİ</t>
  </si>
  <si>
    <t>Prof.Dr. HASAN NEDİM ÇETİN</t>
  </si>
  <si>
    <t>BED 602</t>
  </si>
  <si>
    <t>ENGELLİ SPORLARINDA YÖNETİM VE ORGANİZASYON</t>
  </si>
  <si>
    <t>Doç.Dr. ÇETİN YAMAN</t>
  </si>
  <si>
    <t>BED 603</t>
  </si>
  <si>
    <t>SPOR FİZYOLOJİSİ</t>
  </si>
  <si>
    <t>Yrd.Doç.Dr. CANAN ALBAYRAK</t>
  </si>
  <si>
    <t>BED 604</t>
  </si>
  <si>
    <t>EGZERSİZ VE SPORDA FİZYOLOJİK UYUM MEKANİZMALARI</t>
  </si>
  <si>
    <t>BED 605</t>
  </si>
  <si>
    <t>BESLENME VE EGZERSİZ</t>
  </si>
  <si>
    <t>BED 607</t>
  </si>
  <si>
    <t>YAŞAM KALİTESİ VE EGZERSİZ</t>
  </si>
  <si>
    <t>Yrd.Doç.Dr. FEHMİ ÇALIK</t>
  </si>
  <si>
    <t>BED 609</t>
  </si>
  <si>
    <t>SPORCU SAĞLIĞI VE REHABİLİTASYONU I</t>
  </si>
  <si>
    <t>BED 611</t>
  </si>
  <si>
    <t>BEDEN EĞİTİMİ VE SPOR YÖNETİMİNDE LİDERLİK</t>
  </si>
  <si>
    <t>Doç.Dr. FİKRET RAMAZANOĞLU</t>
  </si>
  <si>
    <t>BED 613</t>
  </si>
  <si>
    <t>BEDEN EĞİTİMİ VE SPORDA YÖNETİM VE ORGANİZASYON</t>
  </si>
  <si>
    <t>Yrd.Doç.Dr. KÜRŞAD SERTBAŞ</t>
  </si>
  <si>
    <t>BED 615</t>
  </si>
  <si>
    <t>BİYOMOTOR ÖZELLİKLER VE ANTRENMAN UYUMU</t>
  </si>
  <si>
    <t>Doç.Dr. MALİK BEYLEROĞLU</t>
  </si>
  <si>
    <t>BED 617</t>
  </si>
  <si>
    <t>BEDEN EĞİTİMİ VE SPORDA ANTRENMAN BİLİMİ</t>
  </si>
  <si>
    <t>BED 619</t>
  </si>
  <si>
    <t>BEDEN EĞİTİMİ SPOR VE REKREASYON FELSEFESİNDE YENİ GELİŞMELER</t>
  </si>
  <si>
    <t>BED 621</t>
  </si>
  <si>
    <t>EĞİTİM KURUMLARINDA BOŞ ZAMANLARIN DEĞERLENDİRİLMESİ</t>
  </si>
  <si>
    <t>BED 623</t>
  </si>
  <si>
    <t>ENGELLİLER VE SPOR</t>
  </si>
  <si>
    <t>BED 625</t>
  </si>
  <si>
    <t>SPOR BİYOMEKANİĞİ</t>
  </si>
  <si>
    <t>BED 627</t>
  </si>
  <si>
    <t>SPONSORLUK VE PAZARLAMA</t>
  </si>
  <si>
    <t>Doç.Dr. FİKRET SOYER</t>
  </si>
  <si>
    <t>BED 629</t>
  </si>
  <si>
    <t>SPOR BİLİMİNDE BİLİMSEL YAYIN HAZIRLAMA</t>
  </si>
  <si>
    <t>BED 631</t>
  </si>
  <si>
    <t>OLİMPİZM VE SPOR FELSEFESİ</t>
  </si>
  <si>
    <t>BED 633</t>
  </si>
  <si>
    <t>BEDEN EĞİTİMİ VE OYUN</t>
  </si>
  <si>
    <t>BED 635</t>
  </si>
  <si>
    <t>SERBEST ZAMAN VE KİŞİSEL GELİŞİM</t>
  </si>
  <si>
    <t>BED 637</t>
  </si>
  <si>
    <t>SPOR MEDYASI</t>
  </si>
  <si>
    <t>BED 639</t>
  </si>
  <si>
    <t>EGZERSİZDE KARDİOVASKÜLER UYUM VE REHABİLİTASYON</t>
  </si>
  <si>
    <t>BED 902</t>
  </si>
  <si>
    <t>BED 903</t>
  </si>
  <si>
    <t>BED 904</t>
  </si>
  <si>
    <t>CEK 601</t>
  </si>
  <si>
    <t>KALKINMA VE SOSYAL SİYASET</t>
  </si>
  <si>
    <t>Doç.Dr. ABDURRAHMAN BENLİ</t>
  </si>
  <si>
    <t>CEK 603</t>
  </si>
  <si>
    <t>ÖRGÜTSEL PSİKOLOJİ</t>
  </si>
  <si>
    <t>Prof.Dr. ADEM UĞUR</t>
  </si>
  <si>
    <t>CEK 611</t>
  </si>
  <si>
    <t>ULUSAL SOSYAL SİYASETİN GÜNCEL SORUNLARI</t>
  </si>
  <si>
    <t>Prof.Dr. ALİ SEYYAR</t>
  </si>
  <si>
    <t>CEK 617</t>
  </si>
  <si>
    <t>YEŞİL EKONOMİ VE SÜRDÜRÜLEBİLİR SOSYAL POLİTİKA</t>
  </si>
  <si>
    <t>Doç.Dr. MUSTAFA ÇAĞLAR ÖZDEMİR</t>
  </si>
  <si>
    <t>CEK 619</t>
  </si>
  <si>
    <t>İLERİ ARAŞTIRMA YÖNTEMLERİ</t>
  </si>
  <si>
    <t>Prof.Dr. YILMAZ ÖZKAN</t>
  </si>
  <si>
    <t>CEK 901</t>
  </si>
  <si>
    <t>CEK 902</t>
  </si>
  <si>
    <t>Doç.Dr. ŞUAYYİP ÇALIŞ</t>
  </si>
  <si>
    <t>CEK 903</t>
  </si>
  <si>
    <t>CEK 904</t>
  </si>
  <si>
    <t>Doç.Dr. FATMA FİDAN</t>
  </si>
  <si>
    <t>CEK 905</t>
  </si>
  <si>
    <t>Doç.Dr. EMEL İSLAMOĞLU</t>
  </si>
  <si>
    <t>CEK 906</t>
  </si>
  <si>
    <t>Yrd.Doç.Dr. EKREM ERDOĞAN</t>
  </si>
  <si>
    <t>CEK 907</t>
  </si>
  <si>
    <t>Yrd.Doç.Dr. ELVAN OKUTAN</t>
  </si>
  <si>
    <t>CEK 908</t>
  </si>
  <si>
    <t>CEK 909</t>
  </si>
  <si>
    <t>CEK 910</t>
  </si>
  <si>
    <t>CEK 911</t>
  </si>
  <si>
    <t>Yrd.Doç.Dr. SERDAR ORHAN</t>
  </si>
  <si>
    <t>CEK 912</t>
  </si>
  <si>
    <t>Yrd.Doç.Dr. CİHAN SELEK ÖZ</t>
  </si>
  <si>
    <t>CEK 913</t>
  </si>
  <si>
    <t>Doç.Dr. TUNCAY YILMAZ</t>
  </si>
  <si>
    <t>CEK 914</t>
  </si>
  <si>
    <t>CİHANGİR AKIN</t>
  </si>
  <si>
    <t>CEV 603</t>
  </si>
  <si>
    <t>SOSYAL BİLİMLERDE ARAŞTIRMA YÖNTEMLERİ</t>
  </si>
  <si>
    <t>Yrd.Doç.Dr. FİLİZ ŞAN</t>
  </si>
  <si>
    <t>CEV 605</t>
  </si>
  <si>
    <t>ÇEVİRİ YETİLERİ</t>
  </si>
  <si>
    <t>Doç.Dr. HÜSEYİN ERSOY</t>
  </si>
  <si>
    <t>CEV 611</t>
  </si>
  <si>
    <t>UYGULAMALI DİLBİLİM VE ÇEVİRİ</t>
  </si>
  <si>
    <t>Yrd.Doç.Dr. ŞABAN KÖKTÜRK</t>
  </si>
  <si>
    <t>CEV 615</t>
  </si>
  <si>
    <t>ÇEVİRİ FELSEFESİ</t>
  </si>
  <si>
    <t>Yrd.Doç.Dr. AYSEL NURSEN DURDAĞI</t>
  </si>
  <si>
    <t>CEV 901</t>
  </si>
  <si>
    <t>Prof.Dr. ŞEREF ATEŞ</t>
  </si>
  <si>
    <t>CEV 902</t>
  </si>
  <si>
    <t>CEV 903</t>
  </si>
  <si>
    <t>CEV 904</t>
  </si>
  <si>
    <t>FEL 901</t>
  </si>
  <si>
    <t>Doç.Dr. HÜSEYİN NEJDET ERTUĞ</t>
  </si>
  <si>
    <t>FEL 902</t>
  </si>
  <si>
    <t>Prof.Dr. RAHMİ KARAKUŞ</t>
  </si>
  <si>
    <t>FEL 903</t>
  </si>
  <si>
    <t>Doç.Dr. İBRAHİM SAFA DAŞKAYA</t>
  </si>
  <si>
    <t>FEL 904</t>
  </si>
  <si>
    <t>Yrd.Doç.Dr. FATMA BERNA YILDIRIM</t>
  </si>
  <si>
    <t>FDB 601</t>
  </si>
  <si>
    <t>MODERN ALMAN FELSEFESİ</t>
  </si>
  <si>
    <t>Yrd.Doç.Dr. TAMER YILDIRIM</t>
  </si>
  <si>
    <t>FDB 602</t>
  </si>
  <si>
    <t>FDB 901</t>
  </si>
  <si>
    <t>FDB 902</t>
  </si>
  <si>
    <t>Yrd.Doç.Dr. HARUN KUŞLU</t>
  </si>
  <si>
    <t>FDB 903</t>
  </si>
  <si>
    <t>Doç.Dr. KEMAL BATAK</t>
  </si>
  <si>
    <t>FDB 904</t>
  </si>
  <si>
    <t>Prof.Dr. FUAT AYDIN</t>
  </si>
  <si>
    <t>FDB 905</t>
  </si>
  <si>
    <t>Prof.Dr. ABDULVAHİT İMAMOĞLU</t>
  </si>
  <si>
    <t>FDB 906</t>
  </si>
  <si>
    <t>Doç.Dr. AHMET FARUK KILIÇ</t>
  </si>
  <si>
    <t>FDB 907</t>
  </si>
  <si>
    <t>Prof.Dr. ATİLLA ARKAN</t>
  </si>
  <si>
    <t>FDB 909</t>
  </si>
  <si>
    <t>Doç.Dr. MUAMMER İSKENDEROĞLU</t>
  </si>
  <si>
    <t>FDB 910</t>
  </si>
  <si>
    <t>Doç.Dr. AHMET ESKİCUMALI</t>
  </si>
  <si>
    <t>FDB 911</t>
  </si>
  <si>
    <t>FDI 601</t>
  </si>
  <si>
    <t>LEİBNİZ METAFİZİĞİ</t>
  </si>
  <si>
    <t>FDI 603</t>
  </si>
  <si>
    <t>İBNİ SİNA METAFİZİĞİ</t>
  </si>
  <si>
    <t>FDI 605</t>
  </si>
  <si>
    <t>FARABİ MANTIĞI</t>
  </si>
  <si>
    <t>FDP 603</t>
  </si>
  <si>
    <t>PSİKOLOJİ EKOLLERİ VE DİN PSİKOLOJİSİ</t>
  </si>
  <si>
    <t>FDS 601</t>
  </si>
  <si>
    <t>DİNİ GRUP SOSYOLOJİSİ</t>
  </si>
  <si>
    <t>FDT 603</t>
  </si>
  <si>
    <t>HRİSTİYAN DÜŞÜNCESİNİN TEŞEKKÜLÜ</t>
  </si>
  <si>
    <t>IKT 621</t>
  </si>
  <si>
    <t>İLERİ MİKRO EKONOMİK TEORİ</t>
  </si>
  <si>
    <t>Doç.Dr. ALİ KABASAKAL</t>
  </si>
  <si>
    <t>IKT 623</t>
  </si>
  <si>
    <t>DİFERANSİYAL VE FARK DENKLEMLERİ</t>
  </si>
  <si>
    <t>Prof.Dr. AZİZ KUTLAR</t>
  </si>
  <si>
    <t>IKT 633</t>
  </si>
  <si>
    <t>KALKINMA TEORİLERİ</t>
  </si>
  <si>
    <t>Doç.Dr. TAHSİN BAKIRTAŞ</t>
  </si>
  <si>
    <t>IKT 651</t>
  </si>
  <si>
    <t>GÜNCEL EKONOMİK KONULAR</t>
  </si>
  <si>
    <t>Prof.Dr. FUAT SEKMEN</t>
  </si>
  <si>
    <t>IKT 671</t>
  </si>
  <si>
    <t>ÇEVRE VE ENERJİ EKONOMİSİ</t>
  </si>
  <si>
    <t>Doç.Dr. SELİM İNANÇLI</t>
  </si>
  <si>
    <t>IKT 901</t>
  </si>
  <si>
    <t>Prof.Dr. EKREM GÜL</t>
  </si>
  <si>
    <t>IKT 902</t>
  </si>
  <si>
    <t>IKT 903</t>
  </si>
  <si>
    <t>Doç.Dr. MUSTAFA ÇALIŞIR</t>
  </si>
  <si>
    <t>IKT 904</t>
  </si>
  <si>
    <t>IKT 905</t>
  </si>
  <si>
    <t>IKT 906</t>
  </si>
  <si>
    <t>Doç.Dr. MAHMUT BİLEN</t>
  </si>
  <si>
    <t>IKT 907</t>
  </si>
  <si>
    <t>Yrd.Doç.Dr. ADNAN DOĞRUYOL</t>
  </si>
  <si>
    <t>IKT 908</t>
  </si>
  <si>
    <t>Prof.Dr. MUSTAFA AKAL</t>
  </si>
  <si>
    <t>IKT 909</t>
  </si>
  <si>
    <t>IKT 910</t>
  </si>
  <si>
    <t>IKT 911</t>
  </si>
  <si>
    <t>Prof.Dr. MUSTAFA KEMAL AYDIN</t>
  </si>
  <si>
    <t>IKT 912</t>
  </si>
  <si>
    <t>Prof.Dr. SALİH ŞİMŞEK</t>
  </si>
  <si>
    <t>Yrd.Doç.Dr. MEHMET GÜZEL</t>
  </si>
  <si>
    <t>Yrd.Doç.Dr. EKMEL GEÇER</t>
  </si>
  <si>
    <t>Prof.Dr. AYTEKİN İŞMAN</t>
  </si>
  <si>
    <t>ILB 601</t>
  </si>
  <si>
    <t>NİCEL ARAŞTIRMA YÖNTEMLERİ</t>
  </si>
  <si>
    <t>ILB 603</t>
  </si>
  <si>
    <t>ELEŞTİREL YAKLAŞIMLAR</t>
  </si>
  <si>
    <t>Prof.Dr. METİN IŞIK</t>
  </si>
  <si>
    <t>ILB 605</t>
  </si>
  <si>
    <t>MEDYA ETİK VE TOPLUM</t>
  </si>
  <si>
    <t>Yrd.Doç.Dr. NESRİN AKINCI ÇÖTOK</t>
  </si>
  <si>
    <t>ILB 609</t>
  </si>
  <si>
    <t>MEDYA SİSTEMLERİ</t>
  </si>
  <si>
    <t>Doç.Dr. EBRU GÜLBUĞ EROL</t>
  </si>
  <si>
    <t>ILB 611</t>
  </si>
  <si>
    <t>REKLAMCILIKTA GÖRSEL KÜLTÜR VE GÖRSEL DİL</t>
  </si>
  <si>
    <t>Doç.Dr. ÖZLEM OĞUZHAN</t>
  </si>
  <si>
    <t>ILB 613</t>
  </si>
  <si>
    <t>İLETİŞİM, MEDYA VE KÜRESELLEŞME</t>
  </si>
  <si>
    <t>ILB 615</t>
  </si>
  <si>
    <t>MEDYA VE SİYASET</t>
  </si>
  <si>
    <t>ILB 617</t>
  </si>
  <si>
    <t>21. YÜZYILDA MEDYA VE İDEOLOJİ</t>
  </si>
  <si>
    <t>ILB 901</t>
  </si>
  <si>
    <t>ILB 902</t>
  </si>
  <si>
    <t>ITS 601</t>
  </si>
  <si>
    <t>SİYER VE MEĞÂZÎ KAYNAKLARI</t>
  </si>
  <si>
    <t>Prof.Dr. LEVENT ÖZTÜRK</t>
  </si>
  <si>
    <t>ITS 605</t>
  </si>
  <si>
    <t>EMEVİ TARİHİ</t>
  </si>
  <si>
    <t>Yrd.Doç.Dr. SAİM YILMAZ</t>
  </si>
  <si>
    <t>ITS 613</t>
  </si>
  <si>
    <t>SELÇUKLU SANATI TARİHİ</t>
  </si>
  <si>
    <t>Yrd.Doç.Dr. MEHMET MEMİŞ</t>
  </si>
  <si>
    <t>ITS 615</t>
  </si>
  <si>
    <t>CİLT, HAT VE TEZHİP SANATI</t>
  </si>
  <si>
    <t>Prof.Dr. AYŞE ÜSTÜN</t>
  </si>
  <si>
    <t>ITS 901</t>
  </si>
  <si>
    <t>ITS 902</t>
  </si>
  <si>
    <t>ITS 903</t>
  </si>
  <si>
    <t>ISL 901</t>
  </si>
  <si>
    <t>Prof.Dr. HİLMİ KIRLIOĞLU</t>
  </si>
  <si>
    <t>ISL 902</t>
  </si>
  <si>
    <t>Prof.Dr. KADİR ARDIÇ</t>
  </si>
  <si>
    <t>ISL 903</t>
  </si>
  <si>
    <t>Prof.Dr. MELEK AKGÜN</t>
  </si>
  <si>
    <t>ISL 904</t>
  </si>
  <si>
    <t>Prof.Dr. SELAHATTİN KARABINAR</t>
  </si>
  <si>
    <t>ISL 906</t>
  </si>
  <si>
    <t>Prof.Dr. AHMET VECDİ CAN</t>
  </si>
  <si>
    <t>ISL 907</t>
  </si>
  <si>
    <t>Prof.Dr. REMZİ ALTUNIŞIK</t>
  </si>
  <si>
    <t>ISL 908</t>
  </si>
  <si>
    <t>Prof.Dr. ERMAN COŞKUN</t>
  </si>
  <si>
    <t>ISL 909</t>
  </si>
  <si>
    <t>Doç.Dr. HAYRETTİN ZENGİN</t>
  </si>
  <si>
    <t>ISL 910</t>
  </si>
  <si>
    <t>Yrd.Doç.Dr. AYHAN SERHATERİ</t>
  </si>
  <si>
    <t>ISL 911</t>
  </si>
  <si>
    <t>Doç.Dr. NİLGÜN SARIKAYA</t>
  </si>
  <si>
    <t>ISL 912</t>
  </si>
  <si>
    <t>Yrd.Doç.Dr. MURAT AYANOĞLU</t>
  </si>
  <si>
    <t>ISL 913</t>
  </si>
  <si>
    <t>Doç.Dr. NİHAL SÜTÜTEMİZ</t>
  </si>
  <si>
    <t>ISL 915</t>
  </si>
  <si>
    <t>Prof.Dr. HASAN TUTAR</t>
  </si>
  <si>
    <t>ISL 916</t>
  </si>
  <si>
    <t>MEHMET BARCA</t>
  </si>
  <si>
    <t>ISL 917</t>
  </si>
  <si>
    <t>Prof.Dr. RECAİ COŞKUN</t>
  </si>
  <si>
    <t>ISL 918</t>
  </si>
  <si>
    <t>Prof.Dr. SERKAN BAYRAKTAROĞLU</t>
  </si>
  <si>
    <t>ISL 919</t>
  </si>
  <si>
    <t>Prof.Dr. RANA KUTANİS</t>
  </si>
  <si>
    <t>ISL 921</t>
  </si>
  <si>
    <t>Doç.Dr. BAYRAM TOPAL</t>
  </si>
  <si>
    <t>ISL 922</t>
  </si>
  <si>
    <t>Doç.Dr. HASAN LATİF</t>
  </si>
  <si>
    <t>ISL 923</t>
  </si>
  <si>
    <t>Yrd.Doç.Dr. MAHMUT HIZIROĞLU</t>
  </si>
  <si>
    <t>ISL 924</t>
  </si>
  <si>
    <t>Doç.Dr. ALİ TAŞ</t>
  </si>
  <si>
    <t>ISL 925</t>
  </si>
  <si>
    <t>Yrd.Doç.Dr. NEVRAN KARACA</t>
  </si>
  <si>
    <t>ISL 927</t>
  </si>
  <si>
    <t>Yrd.Doç.Dr. FATİH BURAK GÜMÜŞ</t>
  </si>
  <si>
    <t>ISL 932</t>
  </si>
  <si>
    <t>Yrd.Doç.Dr. SEVDA YAŞAR COŞKUN</t>
  </si>
  <si>
    <t>ISL 933</t>
  </si>
  <si>
    <t>Doç.Dr. SİMA NART</t>
  </si>
  <si>
    <t>ISL 934</t>
  </si>
  <si>
    <t>ISL 935</t>
  </si>
  <si>
    <t>Yrd.Doç.Dr. SAFİYE SENCER</t>
  </si>
  <si>
    <t>ISL 936</t>
  </si>
  <si>
    <t>Prof.Dr. TÜRKER BAŞ</t>
  </si>
  <si>
    <t>ISL 937</t>
  </si>
  <si>
    <t>Doç.Dr. YASEMİN ÖZDEMİR</t>
  </si>
  <si>
    <t>ISL 938</t>
  </si>
  <si>
    <t>Doç.Dr. MUSTAFA CAHİD ÜNĞAN</t>
  </si>
  <si>
    <t>ISL 939</t>
  </si>
  <si>
    <t>Yrd.Doç.Dr. AHMET SELÇUK DİZKIRICI</t>
  </si>
  <si>
    <t>ISL 940</t>
  </si>
  <si>
    <t>Yrd.Doç.Dr. GÖKHAN BARAL</t>
  </si>
  <si>
    <t>ISL 941</t>
  </si>
  <si>
    <t>Doç.Dr. FARUK ANIL KONUK</t>
  </si>
  <si>
    <t>ISL 942</t>
  </si>
  <si>
    <t>Doç.Dr. HAKAN TUNAHAN</t>
  </si>
  <si>
    <t>MUH 601</t>
  </si>
  <si>
    <t>FİNANSAL MUHASEBE GELİŞMELERİNİN DEĞERLEMESİ</t>
  </si>
  <si>
    <t>MUH 603</t>
  </si>
  <si>
    <t>FİNANS TEORİSİ</t>
  </si>
  <si>
    <t>Doç.Dr. GÜLFEN TUNA</t>
  </si>
  <si>
    <t>MUH 607</t>
  </si>
  <si>
    <t>VADELİ İŞLEM PİYASALARI MUHASEBESİ</t>
  </si>
  <si>
    <t>MUH 609</t>
  </si>
  <si>
    <t>ULUSLARARASI FİNANSMAN TEKNİKLERİ</t>
  </si>
  <si>
    <t>MUH 611</t>
  </si>
  <si>
    <t>MUHASEBE TARİHİ</t>
  </si>
  <si>
    <t>UYP 601</t>
  </si>
  <si>
    <t>ÇOK AMAÇLI KARAR VERME TEKNİKLERİ</t>
  </si>
  <si>
    <t>UYP 603</t>
  </si>
  <si>
    <t>PAZARLAMA TEORİSİ</t>
  </si>
  <si>
    <t>UYP 605</t>
  </si>
  <si>
    <t>ESNEK ÜRETİM SİSTEMLERİ</t>
  </si>
  <si>
    <t>UYP 607</t>
  </si>
  <si>
    <t>İLİŞKİSEL PAZARLAMA</t>
  </si>
  <si>
    <t>UYP 609</t>
  </si>
  <si>
    <t>TÜKETİM PSİKOLOJİSİ</t>
  </si>
  <si>
    <t>UYP 611</t>
  </si>
  <si>
    <t>MALZEME İHTİYAÇ PLANLAMASI</t>
  </si>
  <si>
    <t>UYP 631</t>
  </si>
  <si>
    <t>YNO 601</t>
  </si>
  <si>
    <t>YÖNETİM FELSEFESİ</t>
  </si>
  <si>
    <t>YNO 603</t>
  </si>
  <si>
    <t>ÖRGÜT TEORİSİ</t>
  </si>
  <si>
    <t>YNO 608</t>
  </si>
  <si>
    <t>STRATEJİK İNSAN KAYNAKLARI</t>
  </si>
  <si>
    <t>YNO 613</t>
  </si>
  <si>
    <t>ÖRGÜTSEL DAVRANIŞ SEMİNERİ</t>
  </si>
  <si>
    <t>YNO 614</t>
  </si>
  <si>
    <t>NİTEL ARAŞTIRMA YÖNTEMLERİ</t>
  </si>
  <si>
    <t>YNO 617</t>
  </si>
  <si>
    <t>STRATEJİK DÜŞÜNME VE ARAŞTIRMA</t>
  </si>
  <si>
    <t>MLY 603</t>
  </si>
  <si>
    <t>ÖZELLEŞTİRME UYGULAMALARI</t>
  </si>
  <si>
    <t>Yrd.Doç.Dr. NURULLAH ALTUN</t>
  </si>
  <si>
    <t>MLY 605</t>
  </si>
  <si>
    <t>KALKINMADA YAPISAL SORUNLAR VE DEVLET</t>
  </si>
  <si>
    <t>Yrd.Doç.Dr. HARUN KILIÇASLAN</t>
  </si>
  <si>
    <t>MLY 613</t>
  </si>
  <si>
    <t>VERGİLEMEDE GÜNCEL KONULAR</t>
  </si>
  <si>
    <t>Prof.Dr. HABİB YILDIZ</t>
  </si>
  <si>
    <t>MLY 617</t>
  </si>
  <si>
    <t>SOSYAL BİLİMLERDE İLERİ ARAŞTIRMA YÖNTEMLERİ</t>
  </si>
  <si>
    <t>Doç.Dr. FATİH YARDIMCIOĞLU</t>
  </si>
  <si>
    <t>MLY 901</t>
  </si>
  <si>
    <t>Prof.Dr. FATİH SAVAŞAN</t>
  </si>
  <si>
    <t>MLY 902</t>
  </si>
  <si>
    <t>Doç.Dr. TEMEL GÜRDAL</t>
  </si>
  <si>
    <t>MLY 903</t>
  </si>
  <si>
    <t>Doç.Dr. MEHMET EMİN ALTUNDEMİR</t>
  </si>
  <si>
    <t>MLY 904</t>
  </si>
  <si>
    <t>MLY 905</t>
  </si>
  <si>
    <t>MLY 906</t>
  </si>
  <si>
    <t>ODC 607</t>
  </si>
  <si>
    <t>FARSÇA III (TR)</t>
  </si>
  <si>
    <t>Yrd.Doç.Dr. AYŞE SOSAR</t>
  </si>
  <si>
    <t>ODC 617</t>
  </si>
  <si>
    <t>ISLAMIC SECTS IN THE MIDDLE EAST (EN)</t>
  </si>
  <si>
    <t>ODC 621</t>
  </si>
  <si>
    <t>MODERN ORTADOĞU´DA SELEFİ HAREKET (AR)</t>
  </si>
  <si>
    <t>ODC 623</t>
  </si>
  <si>
    <t>İRAN KÜLTÜR VE MEDENİYET TARİHİ (TR)</t>
  </si>
  <si>
    <t>ODC 625</t>
  </si>
  <si>
    <t>ARAPÇA III (TR)</t>
  </si>
  <si>
    <t>Öğr.Gör. ZEHRA BETUL GÜNEY</t>
  </si>
  <si>
    <t>ODC 629</t>
  </si>
  <si>
    <t>TARİH BOYUNCA ŞİİLİK (TR)</t>
  </si>
  <si>
    <t>Yrd.Doç.Dr. AHMET YEŞİL</t>
  </si>
  <si>
    <t>ODC 631</t>
  </si>
  <si>
    <t>THE ISRAEL-PALESTINE CONFLICT AND INTERNATIONAL LAW (EN)</t>
  </si>
  <si>
    <t>ODC 633</t>
  </si>
  <si>
    <t>TÜRK DIŞ POLİTİKASININ DÖNÜŞÜMÜ: KONSTRUKTİVİST BİR YAKLAŞIM (TR)</t>
  </si>
  <si>
    <t>ODC 635</t>
  </si>
  <si>
    <t>ULUSLARARASI İLİŞKİLERDE ÇATIŞMA TEORİLERİ (EN)</t>
  </si>
  <si>
    <t>ODC 639</t>
  </si>
  <si>
    <t>MODERN IRAK TARİHİNDE SORUNLAR (AR)</t>
  </si>
  <si>
    <t>ODC 699</t>
  </si>
  <si>
    <t>ORTADOĞU ARAŞTIRMALARI METODOLOJİSİ (TR)</t>
  </si>
  <si>
    <t>Yrd.Doç.Dr. İSMAİL EDİZ</t>
  </si>
  <si>
    <t>RES 601</t>
  </si>
  <si>
    <t>FORM VE KAVRAM İLİŞKİSİ PRATİKLERİNE GİRİŞ</t>
  </si>
  <si>
    <t>Prof. HAYRİYE KOÇ BAŞARA</t>
  </si>
  <si>
    <t>RES 605</t>
  </si>
  <si>
    <t>EYLEM SANATINA GİRİŞ</t>
  </si>
  <si>
    <t>Prof. FÜSUN ÇAĞLAYAN</t>
  </si>
  <si>
    <t>RES 607</t>
  </si>
  <si>
    <t>RESİM VE BASKI UYGULAMALARINA GİRİŞ</t>
  </si>
  <si>
    <t>Yrd.Doç.Dr. GÜLSEREN İLDEŞ</t>
  </si>
  <si>
    <t>RES 609</t>
  </si>
  <si>
    <t>ALTERNATİF SANAT ATÖLYESİNE GİRİŞ</t>
  </si>
  <si>
    <t>Doç. NESLİHAN ÖZGENÇ</t>
  </si>
  <si>
    <t>RES 611</t>
  </si>
  <si>
    <t>KÜLTÜR VE SİYASET</t>
  </si>
  <si>
    <t>Prof.Dr. BESİM FATİH DELLALOĞLU</t>
  </si>
  <si>
    <t>RES 617</t>
  </si>
  <si>
    <t>ÇAĞDAŞ İMGE, SANAT VE TASARIM</t>
  </si>
  <si>
    <t>Prof.Dr. SÜREYYA ÇAKIR</t>
  </si>
  <si>
    <t>RES 619</t>
  </si>
  <si>
    <t>ÇAĞDAŞ SANATTA GRAFİK ANLATIM</t>
  </si>
  <si>
    <t>Yrd.Doç.Dr. EMEL YURTKULU YILMAZ</t>
  </si>
  <si>
    <t>RES 621</t>
  </si>
  <si>
    <t>ÇAĞDAŞ SANATTA POLİTİK İMGE</t>
  </si>
  <si>
    <t>Yrd.Doç. ŞİRİN YILMAZ</t>
  </si>
  <si>
    <t>RES 623</t>
  </si>
  <si>
    <t>SANATTA YAZI VE İMGE</t>
  </si>
  <si>
    <t>RES 901</t>
  </si>
  <si>
    <t>RES 902</t>
  </si>
  <si>
    <t>RES 903</t>
  </si>
  <si>
    <t>Doç. ŞİVE NEŞE BAYDAR</t>
  </si>
  <si>
    <t>RES 904</t>
  </si>
  <si>
    <t>RES 905</t>
  </si>
  <si>
    <t>RES 906</t>
  </si>
  <si>
    <t>SAN 601</t>
  </si>
  <si>
    <t>Prof.Dr. HAMZA GÜNDOĞDU</t>
  </si>
  <si>
    <t>SAN 603</t>
  </si>
  <si>
    <t>KLASİK OSMANLI SANATININ OLUŞUM SÜRECİ</t>
  </si>
  <si>
    <t>SAN 607</t>
  </si>
  <si>
    <t>MARMARA BÖLGESİ BİZANS SANATI ARAŞTIRMALARI</t>
  </si>
  <si>
    <t>Yrd.Doç.Dr. TÜLİN ÇORUHLU</t>
  </si>
  <si>
    <t>SAN 613</t>
  </si>
  <si>
    <t>SELÇUKLU SANATINDA İKONOGRAFİK ARAŞTIRMALAR</t>
  </si>
  <si>
    <t>Yrd.Doç.Dr. GÜLSEN TEZCAN KAYA</t>
  </si>
  <si>
    <t>SAN 619</t>
  </si>
  <si>
    <t>DOKUMA SANATI VE BÖLGESEL ANALİZLER</t>
  </si>
  <si>
    <t>Yrd.Doç.Dr. ELA TAŞ</t>
  </si>
  <si>
    <t>SAN 901</t>
  </si>
  <si>
    <t>SAN 902</t>
  </si>
  <si>
    <t>KYO 603</t>
  </si>
  <si>
    <t>DEMOKRASİ TEORİSİ</t>
  </si>
  <si>
    <t>Prof.Dr. DAVUT DURSUN</t>
  </si>
  <si>
    <t>KYO 611</t>
  </si>
  <si>
    <t>KÜRESELLEŞME VE SİYASET</t>
  </si>
  <si>
    <t>Yrd.Doç.Dr. KÖKSAL ŞAHİN</t>
  </si>
  <si>
    <t>KYO 617</t>
  </si>
  <si>
    <t>KAMU YÖNETİMİ DİSİPLİNİ:GELİŞİMİ VE SORUNLARI</t>
  </si>
  <si>
    <t>Yrd.Doç.Dr. ÖZER KÖSEOĞLU</t>
  </si>
  <si>
    <t>KYO 621</t>
  </si>
  <si>
    <t>SOSYAL BİLİMLERDE TEMEL YAKLAŞIMLAR</t>
  </si>
  <si>
    <t>Doç.Dr. ZEYNEL ABİDİN KILINÇ</t>
  </si>
  <si>
    <t>KYO 901</t>
  </si>
  <si>
    <t>Prof.Dr. MUSA EKEN</t>
  </si>
  <si>
    <t>KYO 902</t>
  </si>
  <si>
    <t>Yrd.Doç.Dr. MUSTAFA LÜTFİ ŞEN</t>
  </si>
  <si>
    <t>KYO 903</t>
  </si>
  <si>
    <t>Doç.Dr. İRFAN HAŞLAK</t>
  </si>
  <si>
    <t>KYO 904</t>
  </si>
  <si>
    <t>Prof.Dr. HAMZA AL</t>
  </si>
  <si>
    <t>KYO 906</t>
  </si>
  <si>
    <t>Prof.Dr. HALİL KALABALIK</t>
  </si>
  <si>
    <t>KYO 907</t>
  </si>
  <si>
    <t>Doç.Dr. BÜNYAMİN BEZCİ</t>
  </si>
  <si>
    <t>KYO 908</t>
  </si>
  <si>
    <t>Prof.Dr. HALİL İBRAHİM AYDINLI</t>
  </si>
  <si>
    <t>KYO 909</t>
  </si>
  <si>
    <t>Doç.Dr. FERRUH TUZCUOĞLU</t>
  </si>
  <si>
    <t>KYO 910</t>
  </si>
  <si>
    <t>KYO 911</t>
  </si>
  <si>
    <t>KYO 912</t>
  </si>
  <si>
    <t>KYO 913</t>
  </si>
  <si>
    <t>Yrd.Doç.Dr. MAHMUT KARAMAN</t>
  </si>
  <si>
    <t>KYO 914</t>
  </si>
  <si>
    <t>KYO 915</t>
  </si>
  <si>
    <t>Doç.Dr. ALEV ERKİLET</t>
  </si>
  <si>
    <t>KYO 916</t>
  </si>
  <si>
    <t>Yrd.Doç.Dr. FATMA YURTTAŞ ÖZCAN</t>
  </si>
  <si>
    <t>SOS 601</t>
  </si>
  <si>
    <t>AYDINLAR VE TOPLUM</t>
  </si>
  <si>
    <t>Prof.Dr. HACI MUSA TAŞDELEN</t>
  </si>
  <si>
    <t>SOS 602</t>
  </si>
  <si>
    <t>ULUSLARARASI İLİŞKİLER SOSYOLOJİSİ</t>
  </si>
  <si>
    <t>SOS 603</t>
  </si>
  <si>
    <t>SEKÜLER VE POSTSEKÜLER TOPLAMLARDA DİN</t>
  </si>
  <si>
    <t>Prof.Dr. MEHMET TAYFUN AMMAN</t>
  </si>
  <si>
    <t>SOS 611</t>
  </si>
  <si>
    <t>SOSYAL HAREKETLER SOSYOLOJİSİ</t>
  </si>
  <si>
    <t>Doç.Dr. ABDULLAH TAŞKESEN</t>
  </si>
  <si>
    <t>SOS 619</t>
  </si>
  <si>
    <t>SOSYAL BİLİMLERDE METODOLOJİ TARTIŞMALARI</t>
  </si>
  <si>
    <t>Doç.Dr. İSMAİL HİRA</t>
  </si>
  <si>
    <t>SOS 633</t>
  </si>
  <si>
    <t>YÖNETİM SOSYOLOJİSİ</t>
  </si>
  <si>
    <t>Doç.Dr. ALİ ARSLAN</t>
  </si>
  <si>
    <t>SOS 641</t>
  </si>
  <si>
    <t>KİMLİK VE ÇOKKÜLTÜRLÜLÜK TARTIŞMALARI</t>
  </si>
  <si>
    <t>Doç.Dr. MUSTAFA KEMAL ŞAN</t>
  </si>
  <si>
    <t>SOS 901</t>
  </si>
  <si>
    <t>SOS 902</t>
  </si>
  <si>
    <t>SOS 903</t>
  </si>
  <si>
    <t>SOS 904</t>
  </si>
  <si>
    <t>SOS 905</t>
  </si>
  <si>
    <t>SOS 906</t>
  </si>
  <si>
    <t>Doç.Dr. OSMAN ÖZKUL</t>
  </si>
  <si>
    <t>SOS 907</t>
  </si>
  <si>
    <t>Yrd.Doç.Dr. FİKRİ OKUT</t>
  </si>
  <si>
    <t>SOS 908</t>
  </si>
  <si>
    <t>Yrd.Doç.Dr. SEVİM ATİLA DEMİR</t>
  </si>
  <si>
    <t>SOS 909</t>
  </si>
  <si>
    <t>Yrd.Doç.Dr. PINAR YAZGAN HEPGÜL</t>
  </si>
  <si>
    <t>SOS 910</t>
  </si>
  <si>
    <t>Yrd.Doç.Dr. YAŞAR SUVEREN</t>
  </si>
  <si>
    <t>SOS 911</t>
  </si>
  <si>
    <t>Prof.Dr. SAMİ ŞENER</t>
  </si>
  <si>
    <t>SOS 912</t>
  </si>
  <si>
    <t>ALİ RIZA ABAY</t>
  </si>
  <si>
    <t>SOS 913</t>
  </si>
  <si>
    <t>TAR 601</t>
  </si>
  <si>
    <t>OSMANLI DİPLOMASİSİ</t>
  </si>
  <si>
    <t>Prof.Dr. AZMİ ÖZCAN</t>
  </si>
  <si>
    <t>TAR 605</t>
  </si>
  <si>
    <t>OSMANLI MODERNLEŞMESİ</t>
  </si>
  <si>
    <t>Yrd.Doç.Dr. TURGUT SUBAŞI</t>
  </si>
  <si>
    <t>TAR 609</t>
  </si>
  <si>
    <t>18. VE 19.YÜZYILLARDA OSMANLI DEVLETİ VE RUSYA</t>
  </si>
  <si>
    <t>Doç.Dr. MUHAMMED BİLAL ÇELİK</t>
  </si>
  <si>
    <t>TAR 611</t>
  </si>
  <si>
    <t>OSMANLI DEVLETİ İDARESINDE ERMENİLER</t>
  </si>
  <si>
    <t>Prof.Dr. HALUK SELVİ</t>
  </si>
  <si>
    <t>TAR 613</t>
  </si>
  <si>
    <t>13-15.YY.TÜRK DÜNYASINDA ŞEHİRLEŞME</t>
  </si>
  <si>
    <t>Prof.Dr. MUSTAFA DEMİR</t>
  </si>
  <si>
    <t>TAR 615</t>
  </si>
  <si>
    <t>I.DÜNYA SAVAŞI TARİHİ</t>
  </si>
  <si>
    <t>Prof.Dr. ENİS ŞAHİN</t>
  </si>
  <si>
    <t>TAR 621</t>
  </si>
  <si>
    <t>YAKIN ÇAĞDA ORTA ASYA VE KAFKASYA</t>
  </si>
  <si>
    <t>Prof.Dr. MEHMET ALPARGU</t>
  </si>
  <si>
    <t>TAR 625</t>
  </si>
  <si>
    <t>OSMANLI DEVLETİ TOPLUM VE EKONOMİSİ</t>
  </si>
  <si>
    <t>Prof.Dr. YÜCEL ÖZTÜRK</t>
  </si>
  <si>
    <t>TAR 627</t>
  </si>
  <si>
    <t>SEYAHATNAME OKUMALARI: AVRUPA SEYAHATNAMELERİNDE OSMANLI</t>
  </si>
  <si>
    <t>Prof.Dr. M. YAŞAR ERTAŞ</t>
  </si>
  <si>
    <t>TAR 633</t>
  </si>
  <si>
    <t>ENDÜLÜS KAYNAK OKUMALARI</t>
  </si>
  <si>
    <t>Doç.Dr. LÜTFİ ŞEYBAN</t>
  </si>
  <si>
    <t>TAR 635</t>
  </si>
  <si>
    <t>VII-VIII ASIRDA İSLAM DÜNYASINDA ORTAYA ÇIKAN SİYASİ HAREKETLER</t>
  </si>
  <si>
    <t>Prof.Dr. MEVLÜT KOYUNCU</t>
  </si>
  <si>
    <t>TAR 637</t>
  </si>
  <si>
    <t>İNANIŞLAR TARİHİ</t>
  </si>
  <si>
    <t>PROFESÖR EBUBEKİR SOFUOĞLU</t>
  </si>
  <si>
    <t>TAR 641</t>
  </si>
  <si>
    <t>IBN HALDUN OKUMALARI</t>
  </si>
  <si>
    <t>TAR 643</t>
  </si>
  <si>
    <t>ORTAÇAĞ TARİH METİNLERİ</t>
  </si>
  <si>
    <t>Yrd.Doç.Dr. MAHMUT KIRKPINAR</t>
  </si>
  <si>
    <t>TAR 645</t>
  </si>
  <si>
    <t>FARSÇA III</t>
  </si>
  <si>
    <t>TAR 647</t>
  </si>
  <si>
    <t>ARAPÇA III</t>
  </si>
  <si>
    <t>Prof.Dr. ARİF BİLGİN</t>
  </si>
  <si>
    <t>TAR 649</t>
  </si>
  <si>
    <t>SANAYİ DEVRİMİ SONRASINDA SÖMÜRGECİLİK VE MİLLİYETÇİLİKLER</t>
  </si>
  <si>
    <t>Doç.Dr. SAFİYE KIRANLAR</t>
  </si>
  <si>
    <t>TAR 901</t>
  </si>
  <si>
    <t>TAR 902</t>
  </si>
  <si>
    <t>TAR 903</t>
  </si>
  <si>
    <t>TAR 904</t>
  </si>
  <si>
    <t>TAR 905</t>
  </si>
  <si>
    <t>TAR 906</t>
  </si>
  <si>
    <t>TAR 907</t>
  </si>
  <si>
    <t>TAR 908</t>
  </si>
  <si>
    <t>TAR 909</t>
  </si>
  <si>
    <t>TAR 910</t>
  </si>
  <si>
    <t>Doç.Dr. HAŞİM ŞAHİN</t>
  </si>
  <si>
    <t>TAR 911</t>
  </si>
  <si>
    <t>TAR 912</t>
  </si>
  <si>
    <t>Doç.Dr. ÜMİT EKİN</t>
  </si>
  <si>
    <t>TAR 915</t>
  </si>
  <si>
    <t>Yrd.Doç.Dr. RECEP YAŞA</t>
  </si>
  <si>
    <t>TAR 916</t>
  </si>
  <si>
    <t>Yrd.Doç.Dr. ZEYNEP İSKEFİYELİ</t>
  </si>
  <si>
    <t>TAR 917</t>
  </si>
  <si>
    <t>TAR 918</t>
  </si>
  <si>
    <t>Yrd.Doç.Dr. FATİH BOZKURT</t>
  </si>
  <si>
    <t>TAR 919</t>
  </si>
  <si>
    <t>TAR 920</t>
  </si>
  <si>
    <t>Yrd.Doç.Dr. MAHMUT HÜDAİ ŞENTÜRK</t>
  </si>
  <si>
    <t>TAR 921</t>
  </si>
  <si>
    <t>TAR 922</t>
  </si>
  <si>
    <t>TAR 923</t>
  </si>
  <si>
    <t>ISH 601</t>
  </si>
  <si>
    <t>İSLAM FIKHINDA MÜLKİYET TEORİSİ</t>
  </si>
  <si>
    <t>Prof.Dr. HACI MEHMET GÜNAY</t>
  </si>
  <si>
    <t>ISH 603</t>
  </si>
  <si>
    <t>KAMU HUKUKU</t>
  </si>
  <si>
    <t>Doç.Dr. OSMAN GÜMAN</t>
  </si>
  <si>
    <t>ISH 605</t>
  </si>
  <si>
    <t>FIKIHÇILARIN KURAN ANLAYIŞI ŞATIBİ ÖRNEĞİ</t>
  </si>
  <si>
    <t>Doç.Dr. SONER DUMAN</t>
  </si>
  <si>
    <t>ISH 609</t>
  </si>
  <si>
    <t>İSLAM FIKHINDA AKİT TEORİSİ</t>
  </si>
  <si>
    <t>Yrd.Doç.Dr. SÜLEYMAN KAYA</t>
  </si>
  <si>
    <t>ISH 611</t>
  </si>
  <si>
    <t>İSLAM FIKHINDA YÖNETİM HUKUKU TEORİSİ</t>
  </si>
  <si>
    <t>Yrd.Doç.Dr. ABDULLAH ÖZCAN</t>
  </si>
  <si>
    <t>KLM 604</t>
  </si>
  <si>
    <t>BATIDA KELAM ÇALIŞMALARI</t>
  </si>
  <si>
    <t>Prof.Dr. RAMAZAN BİÇER</t>
  </si>
  <si>
    <t>KLM 605</t>
  </si>
  <si>
    <t>İSLAM KELAMINDA BILGI PROBLEMI</t>
  </si>
  <si>
    <t>Prof.Dr. MUSTAFA AKÇAY</t>
  </si>
  <si>
    <t>KLM 611</t>
  </si>
  <si>
    <t>TEFTÂZÂNÎ’DE BAZI KELÂM PROBLEMLERİ</t>
  </si>
  <si>
    <t>Doç.Dr. SÜLEYMAN AKKUŞ</t>
  </si>
  <si>
    <t>KLM 615</t>
  </si>
  <si>
    <t>KELAM VE YENİLEŞME</t>
  </si>
  <si>
    <t>Yrd.Doç.Dr. HÜLYA TERZİOĞLU</t>
  </si>
  <si>
    <t>TFS 601</t>
  </si>
  <si>
    <t>KAVRAM TEFSİRİ</t>
  </si>
  <si>
    <t>Prof.Dr. DAVUT AYDÜZ</t>
  </si>
  <si>
    <t>TFS 605</t>
  </si>
  <si>
    <t>GENEL TEFSİR KAİDELERİ</t>
  </si>
  <si>
    <t>Doç.Dr. İSMAİL ALBAYRAK</t>
  </si>
  <si>
    <t>TFS 613</t>
  </si>
  <si>
    <t>OSMANLI TEFSİR GELENEĞİ</t>
  </si>
  <si>
    <t>Doç.Dr. YUNUS EKİN</t>
  </si>
  <si>
    <t>TFS 615</t>
  </si>
  <si>
    <t>DİRAYET TEFSİR EKOLÜ</t>
  </si>
  <si>
    <t>Doç.Dr. ALİCAN DAĞDEVİREN</t>
  </si>
  <si>
    <t>TIB 601</t>
  </si>
  <si>
    <t>ARAŞTIRMA YÖNTEMLERİ</t>
  </si>
  <si>
    <t>Yrd.Doç.Dr. MUHAMMED MÜCAHİD DÜNDAR</t>
  </si>
  <si>
    <t>TIB 901</t>
  </si>
  <si>
    <t>Prof.Dr. ABDULLAH AYDINLI</t>
  </si>
  <si>
    <t>TIB 902</t>
  </si>
  <si>
    <t>TIB 903</t>
  </si>
  <si>
    <t>FARUK BEŞER</t>
  </si>
  <si>
    <t>TIB 904</t>
  </si>
  <si>
    <t>TIB 905</t>
  </si>
  <si>
    <t>TIB 906</t>
  </si>
  <si>
    <t>Yrd.Doç.Dr. SEZAYİ KÜÇÜK</t>
  </si>
  <si>
    <t>TIB 907</t>
  </si>
  <si>
    <t>TIB 909</t>
  </si>
  <si>
    <t>TIB 910</t>
  </si>
  <si>
    <t>TIB 911</t>
  </si>
  <si>
    <t>Prof.Dr. MUHİTTİN AKGÜL</t>
  </si>
  <si>
    <t>TIB 912</t>
  </si>
  <si>
    <t>Doç.Dr. HAYATİ YILMAZ</t>
  </si>
  <si>
    <t>TIB 913</t>
  </si>
  <si>
    <t>Prof.Dr. KEMALETTİN ÖZDEMİR</t>
  </si>
  <si>
    <t>TIB 914</t>
  </si>
  <si>
    <t>TIB 915</t>
  </si>
  <si>
    <t>Doç.Dr. ERDİNÇ AHATLI</t>
  </si>
  <si>
    <t>TIB 916</t>
  </si>
  <si>
    <t>TIB 917</t>
  </si>
  <si>
    <t>TIB 918</t>
  </si>
  <si>
    <t>Prof.Dr. AHMET BOSTANCI</t>
  </si>
  <si>
    <t>TIB 919</t>
  </si>
  <si>
    <t>TIB 920</t>
  </si>
  <si>
    <t>TRZ 601</t>
  </si>
  <si>
    <t>Prof.Dr. MEHMET SARIIŞIK</t>
  </si>
  <si>
    <t>TRZ 603</t>
  </si>
  <si>
    <t>ULUSLARARASI SEYAHATLER VE TUR OPERATÖRLÜĞÜ YÖNETİ</t>
  </si>
  <si>
    <t>Doç.Dr. BURHANETTİN ZENGİN</t>
  </si>
  <si>
    <t>TRZ 605</t>
  </si>
  <si>
    <t>TURİZM TEORİSİNDE GELİŞMELER</t>
  </si>
  <si>
    <t>Prof.Dr. ORHAN BATMAN</t>
  </si>
  <si>
    <t>TRZ 607</t>
  </si>
  <si>
    <t>TURİZMDE PAZARLAMA İLETİŞİMİ</t>
  </si>
  <si>
    <t>Yrd.Doç.Dr. ŞEVKİ ULAMA</t>
  </si>
  <si>
    <t>TRZ 617</t>
  </si>
  <si>
    <t>TURİZM İŞLETMELERİNDE STRATEJİK YÖNETİM</t>
  </si>
  <si>
    <t>Doç.Dr. OĞUZ TÜRKAY</t>
  </si>
  <si>
    <t>TRZ 901</t>
  </si>
  <si>
    <t>Prof.Dr. MUHSİN HALİS</t>
  </si>
  <si>
    <t>TRZ 902</t>
  </si>
  <si>
    <t>TRZ 903</t>
  </si>
  <si>
    <t>TRZ 904</t>
  </si>
  <si>
    <t>TRZ 905</t>
  </si>
  <si>
    <t>TRZ 906</t>
  </si>
  <si>
    <t>TRZ 907</t>
  </si>
  <si>
    <t>Prof.Dr. SAİD KINGIR</t>
  </si>
  <si>
    <t>TED 607</t>
  </si>
  <si>
    <t>TÜRK DİLİNİN ÖDÜNÇLENMESİ</t>
  </si>
  <si>
    <t>Yrd.Doç.Dr. MUHARREM ÖÇALAN</t>
  </si>
  <si>
    <t>TED 609</t>
  </si>
  <si>
    <t>ORTA TÜRKÇE METİNLERİ</t>
  </si>
  <si>
    <t>Prof.Dr. MEHMET MEHDİ ERGÜZEL</t>
  </si>
  <si>
    <t>TED 611</t>
  </si>
  <si>
    <t>TÜRK DİLİNİN GENEL YAPI PROBLEMLERİ</t>
  </si>
  <si>
    <t>Prof.Dr. ZİKRİ TURAN</t>
  </si>
  <si>
    <t>TED 617</t>
  </si>
  <si>
    <t>DİL VE EDEBİYAT İLİŞKİSİ</t>
  </si>
  <si>
    <t>Doç.Dr. PAKİ KÜÇÜKER</t>
  </si>
  <si>
    <t>TED 625</t>
  </si>
  <si>
    <t>TÜRKÇE ŞUARA TEZKİRELERİ</t>
  </si>
  <si>
    <t>Prof.Dr. BAYRAM ALİ KAYA</t>
  </si>
  <si>
    <t>TED 629</t>
  </si>
  <si>
    <t>ROMAN VE HİKAYE İNCELEMELERİ I</t>
  </si>
  <si>
    <t>Yrd.Doç.Dr. GÜLSEMİN HAZER</t>
  </si>
  <si>
    <t>TED 631</t>
  </si>
  <si>
    <t>AŞIKLIK GELENEĞI</t>
  </si>
  <si>
    <t>Yrd.Doç.Dr. YAVUZ KÖKTAN</t>
  </si>
  <si>
    <t>TED 677</t>
  </si>
  <si>
    <t>BİLİMSEL ARAŞTIRMA VE YAZMA YÖNTEMLERİ</t>
  </si>
  <si>
    <t>Prof.Dr. YILMAZ DAŞCIOĞLU</t>
  </si>
  <si>
    <t>TED 681</t>
  </si>
  <si>
    <t>YAHYA KEMAL</t>
  </si>
  <si>
    <t>Yrd.Doç.Dr. OKAN KOÇ</t>
  </si>
  <si>
    <t>TED 901</t>
  </si>
  <si>
    <t>TED 902</t>
  </si>
  <si>
    <t>TED 903</t>
  </si>
  <si>
    <t>TED 904</t>
  </si>
  <si>
    <t>Doç.Dr. VİLDAN COŞKUN</t>
  </si>
  <si>
    <t>TED 905</t>
  </si>
  <si>
    <t>TED 907</t>
  </si>
  <si>
    <t>TED 909</t>
  </si>
  <si>
    <t>TED 911</t>
  </si>
  <si>
    <t>TED 913</t>
  </si>
  <si>
    <t>TED 915</t>
  </si>
  <si>
    <t>Doç.Dr. OZAN YILMAZ</t>
  </si>
  <si>
    <t>TED 917</t>
  </si>
  <si>
    <t>ULI 601</t>
  </si>
  <si>
    <t>TERÖRİZM VE ULUSLARARASI İLİŞKİLER</t>
  </si>
  <si>
    <t>Prof.Dr. EMİN GÜRSES</t>
  </si>
  <si>
    <t>ULI 603</t>
  </si>
  <si>
    <t>Prof.Dr. ERTAN EFEGİL</t>
  </si>
  <si>
    <t>ULI 607</t>
  </si>
  <si>
    <t>TÜRKİYE CUMHURİYETİ’NİN SOSYAL VE İKTİSADİ TARİHİ</t>
  </si>
  <si>
    <t>ULI 609</t>
  </si>
  <si>
    <t>DÜNYA POLİTİKALARINDA ORTA ASYA VE KAFKASYA</t>
  </si>
  <si>
    <t>Doç.Dr. GİRAY SAYNUR DERMAN</t>
  </si>
  <si>
    <t>ULI 617</t>
  </si>
  <si>
    <t>NEW PERSPECTIVES IN SECURITY STUDIES</t>
  </si>
  <si>
    <t>Doç.Dr. TUNCAY KARDAŞ</t>
  </si>
  <si>
    <t>ULI 901</t>
  </si>
  <si>
    <t>ULI 902</t>
  </si>
  <si>
    <t>ULI 903</t>
  </si>
  <si>
    <t>ULI 904</t>
  </si>
  <si>
    <t>Doç.Dr. SİBEL AKGÜN</t>
  </si>
  <si>
    <t>ULI 905</t>
  </si>
  <si>
    <t>Yrd.Doç.Dr. YILDIRIM TURAN</t>
  </si>
  <si>
    <t>ULI 906</t>
  </si>
  <si>
    <t>Yrd.Doç.Dr. FİLİZ CİCİOĞLU</t>
  </si>
  <si>
    <t>ULI 907</t>
  </si>
  <si>
    <t>Yrd.Doç.Dr. MURAT YEŞİLTAŞ</t>
  </si>
  <si>
    <t>ULI 908</t>
  </si>
  <si>
    <t>Yrd.Doç.Dr. NESRİN KENAR</t>
  </si>
  <si>
    <t>ULI 909</t>
  </si>
  <si>
    <t>ULI 910</t>
  </si>
  <si>
    <t>Prof.Dr. KEMAL İNAT</t>
  </si>
  <si>
    <t>ULI 911</t>
  </si>
  <si>
    <t>BSO 901</t>
  </si>
  <si>
    <t>AÇILMADI</t>
  </si>
  <si>
    <t>Bölüm Kurulu Kararı ile AÇILMADI</t>
  </si>
  <si>
    <t>ULI 912</t>
  </si>
  <si>
    <t>Yrd. Doç. Dr. Osama AMOUR</t>
  </si>
  <si>
    <t xml:space="preserve">ISL 926 </t>
  </si>
  <si>
    <t>Doç. Dr. MAHMUT AKBOLAT</t>
  </si>
  <si>
    <t xml:space="preserve">ISL 928 </t>
  </si>
  <si>
    <t>Doç. Dr. AYKUT HAMİT TURAN</t>
  </si>
  <si>
    <t xml:space="preserve">KYO 905 </t>
  </si>
  <si>
    <t>Prof. Dr. DAVUT DURSUN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</si>
</sst>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333333"/>
      <name val="Segoe UI"/>
      <family val="2"/>
      <charset val="16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9" sqref="C9"/>
    </sheetView>
  </sheetViews>
  <sheetFormatPr defaultRowHeight="14.4" x14ac:dyDescent="0.3"/>
  <cols>
    <col min="1" max="1" width="2.6640625" customWidth="1"/>
    <col min="2" max="2" width="10.88671875" bestFit="1" customWidth="1"/>
    <col min="3" max="3" width="41.33203125" bestFit="1" customWidth="1"/>
    <col min="4" max="4" width="24.88671875" bestFit="1" customWidth="1"/>
    <col min="5" max="5" width="9.109375" style="6" customWidth="1"/>
    <col min="6" max="6" width="14" style="6" bestFit="1" customWidth="1"/>
    <col min="7" max="7" width="13.44140625" style="6" bestFit="1" customWidth="1"/>
    <col min="249" max="249" width="0.6640625" customWidth="1"/>
    <col min="250" max="250" width="10.88671875" bestFit="1" customWidth="1"/>
    <col min="251" max="251" width="29.109375" bestFit="1" customWidth="1"/>
    <col min="252" max="252" width="26.44140625" customWidth="1"/>
    <col min="253" max="255" width="9.109375" customWidth="1"/>
    <col min="505" max="505" width="0.6640625" customWidth="1"/>
    <col min="506" max="506" width="10.88671875" bestFit="1" customWidth="1"/>
    <col min="507" max="507" width="29.109375" bestFit="1" customWidth="1"/>
    <col min="508" max="508" width="26.44140625" customWidth="1"/>
    <col min="509" max="511" width="9.109375" customWidth="1"/>
    <col min="761" max="761" width="0.6640625" customWidth="1"/>
    <col min="762" max="762" width="10.88671875" bestFit="1" customWidth="1"/>
    <col min="763" max="763" width="29.109375" bestFit="1" customWidth="1"/>
    <col min="764" max="764" width="26.44140625" customWidth="1"/>
    <col min="765" max="767" width="9.109375" customWidth="1"/>
    <col min="1017" max="1017" width="0.6640625" customWidth="1"/>
    <col min="1018" max="1018" width="10.88671875" bestFit="1" customWidth="1"/>
    <col min="1019" max="1019" width="29.109375" bestFit="1" customWidth="1"/>
    <col min="1020" max="1020" width="26.44140625" customWidth="1"/>
    <col min="1021" max="1023" width="9.109375" customWidth="1"/>
    <col min="1273" max="1273" width="0.6640625" customWidth="1"/>
    <col min="1274" max="1274" width="10.88671875" bestFit="1" customWidth="1"/>
    <col min="1275" max="1275" width="29.109375" bestFit="1" customWidth="1"/>
    <col min="1276" max="1276" width="26.44140625" customWidth="1"/>
    <col min="1277" max="1279" width="9.109375" customWidth="1"/>
    <col min="1529" max="1529" width="0.6640625" customWidth="1"/>
    <col min="1530" max="1530" width="10.88671875" bestFit="1" customWidth="1"/>
    <col min="1531" max="1531" width="29.109375" bestFit="1" customWidth="1"/>
    <col min="1532" max="1532" width="26.44140625" customWidth="1"/>
    <col min="1533" max="1535" width="9.109375" customWidth="1"/>
    <col min="1785" max="1785" width="0.6640625" customWidth="1"/>
    <col min="1786" max="1786" width="10.88671875" bestFit="1" customWidth="1"/>
    <col min="1787" max="1787" width="29.109375" bestFit="1" customWidth="1"/>
    <col min="1788" max="1788" width="26.44140625" customWidth="1"/>
    <col min="1789" max="1791" width="9.109375" customWidth="1"/>
    <col min="2041" max="2041" width="0.6640625" customWidth="1"/>
    <col min="2042" max="2042" width="10.88671875" bestFit="1" customWidth="1"/>
    <col min="2043" max="2043" width="29.109375" bestFit="1" customWidth="1"/>
    <col min="2044" max="2044" width="26.44140625" customWidth="1"/>
    <col min="2045" max="2047" width="9.109375" customWidth="1"/>
    <col min="2297" max="2297" width="0.6640625" customWidth="1"/>
    <col min="2298" max="2298" width="10.88671875" bestFit="1" customWidth="1"/>
    <col min="2299" max="2299" width="29.109375" bestFit="1" customWidth="1"/>
    <col min="2300" max="2300" width="26.44140625" customWidth="1"/>
    <col min="2301" max="2303" width="9.109375" customWidth="1"/>
    <col min="2553" max="2553" width="0.6640625" customWidth="1"/>
    <col min="2554" max="2554" width="10.88671875" bestFit="1" customWidth="1"/>
    <col min="2555" max="2555" width="29.109375" bestFit="1" customWidth="1"/>
    <col min="2556" max="2556" width="26.44140625" customWidth="1"/>
    <col min="2557" max="2559" width="9.109375" customWidth="1"/>
    <col min="2809" max="2809" width="0.6640625" customWidth="1"/>
    <col min="2810" max="2810" width="10.88671875" bestFit="1" customWidth="1"/>
    <col min="2811" max="2811" width="29.109375" bestFit="1" customWidth="1"/>
    <col min="2812" max="2812" width="26.44140625" customWidth="1"/>
    <col min="2813" max="2815" width="9.109375" customWidth="1"/>
    <col min="3065" max="3065" width="0.6640625" customWidth="1"/>
    <col min="3066" max="3066" width="10.88671875" bestFit="1" customWidth="1"/>
    <col min="3067" max="3067" width="29.109375" bestFit="1" customWidth="1"/>
    <col min="3068" max="3068" width="26.44140625" customWidth="1"/>
    <col min="3069" max="3071" width="9.109375" customWidth="1"/>
    <col min="3321" max="3321" width="0.6640625" customWidth="1"/>
    <col min="3322" max="3322" width="10.88671875" bestFit="1" customWidth="1"/>
    <col min="3323" max="3323" width="29.109375" bestFit="1" customWidth="1"/>
    <col min="3324" max="3324" width="26.44140625" customWidth="1"/>
    <col min="3325" max="3327" width="9.109375" customWidth="1"/>
    <col min="3577" max="3577" width="0.6640625" customWidth="1"/>
    <col min="3578" max="3578" width="10.88671875" bestFit="1" customWidth="1"/>
    <col min="3579" max="3579" width="29.109375" bestFit="1" customWidth="1"/>
    <col min="3580" max="3580" width="26.44140625" customWidth="1"/>
    <col min="3581" max="3583" width="9.109375" customWidth="1"/>
    <col min="3833" max="3833" width="0.6640625" customWidth="1"/>
    <col min="3834" max="3834" width="10.88671875" bestFit="1" customWidth="1"/>
    <col min="3835" max="3835" width="29.109375" bestFit="1" customWidth="1"/>
    <col min="3836" max="3836" width="26.44140625" customWidth="1"/>
    <col min="3837" max="3839" width="9.109375" customWidth="1"/>
    <col min="4089" max="4089" width="0.6640625" customWidth="1"/>
    <col min="4090" max="4090" width="10.88671875" bestFit="1" customWidth="1"/>
    <col min="4091" max="4091" width="29.109375" bestFit="1" customWidth="1"/>
    <col min="4092" max="4092" width="26.44140625" customWidth="1"/>
    <col min="4093" max="4095" width="9.109375" customWidth="1"/>
    <col min="4345" max="4345" width="0.6640625" customWidth="1"/>
    <col min="4346" max="4346" width="10.88671875" bestFit="1" customWidth="1"/>
    <col min="4347" max="4347" width="29.109375" bestFit="1" customWidth="1"/>
    <col min="4348" max="4348" width="26.44140625" customWidth="1"/>
    <col min="4349" max="4351" width="9.109375" customWidth="1"/>
    <col min="4601" max="4601" width="0.6640625" customWidth="1"/>
    <col min="4602" max="4602" width="10.88671875" bestFit="1" customWidth="1"/>
    <col min="4603" max="4603" width="29.109375" bestFit="1" customWidth="1"/>
    <col min="4604" max="4604" width="26.44140625" customWidth="1"/>
    <col min="4605" max="4607" width="9.109375" customWidth="1"/>
    <col min="4857" max="4857" width="0.6640625" customWidth="1"/>
    <col min="4858" max="4858" width="10.88671875" bestFit="1" customWidth="1"/>
    <col min="4859" max="4859" width="29.109375" bestFit="1" customWidth="1"/>
    <col min="4860" max="4860" width="26.44140625" customWidth="1"/>
    <col min="4861" max="4863" width="9.109375" customWidth="1"/>
    <col min="5113" max="5113" width="0.6640625" customWidth="1"/>
    <col min="5114" max="5114" width="10.88671875" bestFit="1" customWidth="1"/>
    <col min="5115" max="5115" width="29.109375" bestFit="1" customWidth="1"/>
    <col min="5116" max="5116" width="26.44140625" customWidth="1"/>
    <col min="5117" max="5119" width="9.109375" customWidth="1"/>
    <col min="5369" max="5369" width="0.6640625" customWidth="1"/>
    <col min="5370" max="5370" width="10.88671875" bestFit="1" customWidth="1"/>
    <col min="5371" max="5371" width="29.109375" bestFit="1" customWidth="1"/>
    <col min="5372" max="5372" width="26.44140625" customWidth="1"/>
    <col min="5373" max="5375" width="9.109375" customWidth="1"/>
    <col min="5625" max="5625" width="0.6640625" customWidth="1"/>
    <col min="5626" max="5626" width="10.88671875" bestFit="1" customWidth="1"/>
    <col min="5627" max="5627" width="29.109375" bestFit="1" customWidth="1"/>
    <col min="5628" max="5628" width="26.44140625" customWidth="1"/>
    <col min="5629" max="5631" width="9.109375" customWidth="1"/>
    <col min="5881" max="5881" width="0.6640625" customWidth="1"/>
    <col min="5882" max="5882" width="10.88671875" bestFit="1" customWidth="1"/>
    <col min="5883" max="5883" width="29.109375" bestFit="1" customWidth="1"/>
    <col min="5884" max="5884" width="26.44140625" customWidth="1"/>
    <col min="5885" max="5887" width="9.109375" customWidth="1"/>
    <col min="6137" max="6137" width="0.6640625" customWidth="1"/>
    <col min="6138" max="6138" width="10.88671875" bestFit="1" customWidth="1"/>
    <col min="6139" max="6139" width="29.109375" bestFit="1" customWidth="1"/>
    <col min="6140" max="6140" width="26.44140625" customWidth="1"/>
    <col min="6141" max="6143" width="9.109375" customWidth="1"/>
    <col min="6393" max="6393" width="0.6640625" customWidth="1"/>
    <col min="6394" max="6394" width="10.88671875" bestFit="1" customWidth="1"/>
    <col min="6395" max="6395" width="29.109375" bestFit="1" customWidth="1"/>
    <col min="6396" max="6396" width="26.44140625" customWidth="1"/>
    <col min="6397" max="6399" width="9.109375" customWidth="1"/>
    <col min="6649" max="6649" width="0.6640625" customWidth="1"/>
    <col min="6650" max="6650" width="10.88671875" bestFit="1" customWidth="1"/>
    <col min="6651" max="6651" width="29.109375" bestFit="1" customWidth="1"/>
    <col min="6652" max="6652" width="26.44140625" customWidth="1"/>
    <col min="6653" max="6655" width="9.109375" customWidth="1"/>
    <col min="6905" max="6905" width="0.6640625" customWidth="1"/>
    <col min="6906" max="6906" width="10.88671875" bestFit="1" customWidth="1"/>
    <col min="6907" max="6907" width="29.109375" bestFit="1" customWidth="1"/>
    <col min="6908" max="6908" width="26.44140625" customWidth="1"/>
    <col min="6909" max="6911" width="9.109375" customWidth="1"/>
    <col min="7161" max="7161" width="0.6640625" customWidth="1"/>
    <col min="7162" max="7162" width="10.88671875" bestFit="1" customWidth="1"/>
    <col min="7163" max="7163" width="29.109375" bestFit="1" customWidth="1"/>
    <col min="7164" max="7164" width="26.44140625" customWidth="1"/>
    <col min="7165" max="7167" width="9.109375" customWidth="1"/>
    <col min="7417" max="7417" width="0.6640625" customWidth="1"/>
    <col min="7418" max="7418" width="10.88671875" bestFit="1" customWidth="1"/>
    <col min="7419" max="7419" width="29.109375" bestFit="1" customWidth="1"/>
    <col min="7420" max="7420" width="26.44140625" customWidth="1"/>
    <col min="7421" max="7423" width="9.109375" customWidth="1"/>
    <col min="7673" max="7673" width="0.6640625" customWidth="1"/>
    <col min="7674" max="7674" width="10.88671875" bestFit="1" customWidth="1"/>
    <col min="7675" max="7675" width="29.109375" bestFit="1" customWidth="1"/>
    <col min="7676" max="7676" width="26.44140625" customWidth="1"/>
    <col min="7677" max="7679" width="9.109375" customWidth="1"/>
    <col min="7929" max="7929" width="0.6640625" customWidth="1"/>
    <col min="7930" max="7930" width="10.88671875" bestFit="1" customWidth="1"/>
    <col min="7931" max="7931" width="29.109375" bestFit="1" customWidth="1"/>
    <col min="7932" max="7932" width="26.44140625" customWidth="1"/>
    <col min="7933" max="7935" width="9.109375" customWidth="1"/>
    <col min="8185" max="8185" width="0.6640625" customWidth="1"/>
    <col min="8186" max="8186" width="10.88671875" bestFit="1" customWidth="1"/>
    <col min="8187" max="8187" width="29.109375" bestFit="1" customWidth="1"/>
    <col min="8188" max="8188" width="26.44140625" customWidth="1"/>
    <col min="8189" max="8191" width="9.109375" customWidth="1"/>
    <col min="8441" max="8441" width="0.6640625" customWidth="1"/>
    <col min="8442" max="8442" width="10.88671875" bestFit="1" customWidth="1"/>
    <col min="8443" max="8443" width="29.109375" bestFit="1" customWidth="1"/>
    <col min="8444" max="8444" width="26.44140625" customWidth="1"/>
    <col min="8445" max="8447" width="9.109375" customWidth="1"/>
    <col min="8697" max="8697" width="0.6640625" customWidth="1"/>
    <col min="8698" max="8698" width="10.88671875" bestFit="1" customWidth="1"/>
    <col min="8699" max="8699" width="29.109375" bestFit="1" customWidth="1"/>
    <col min="8700" max="8700" width="26.44140625" customWidth="1"/>
    <col min="8701" max="8703" width="9.109375" customWidth="1"/>
    <col min="8953" max="8953" width="0.6640625" customWidth="1"/>
    <col min="8954" max="8954" width="10.88671875" bestFit="1" customWidth="1"/>
    <col min="8955" max="8955" width="29.109375" bestFit="1" customWidth="1"/>
    <col min="8956" max="8956" width="26.44140625" customWidth="1"/>
    <col min="8957" max="8959" width="9.109375" customWidth="1"/>
    <col min="9209" max="9209" width="0.6640625" customWidth="1"/>
    <col min="9210" max="9210" width="10.88671875" bestFit="1" customWidth="1"/>
    <col min="9211" max="9211" width="29.109375" bestFit="1" customWidth="1"/>
    <col min="9212" max="9212" width="26.44140625" customWidth="1"/>
    <col min="9213" max="9215" width="9.109375" customWidth="1"/>
    <col min="9465" max="9465" width="0.6640625" customWidth="1"/>
    <col min="9466" max="9466" width="10.88671875" bestFit="1" customWidth="1"/>
    <col min="9467" max="9467" width="29.109375" bestFit="1" customWidth="1"/>
    <col min="9468" max="9468" width="26.44140625" customWidth="1"/>
    <col min="9469" max="9471" width="9.109375" customWidth="1"/>
    <col min="9721" max="9721" width="0.6640625" customWidth="1"/>
    <col min="9722" max="9722" width="10.88671875" bestFit="1" customWidth="1"/>
    <col min="9723" max="9723" width="29.109375" bestFit="1" customWidth="1"/>
    <col min="9724" max="9724" width="26.44140625" customWidth="1"/>
    <col min="9725" max="9727" width="9.109375" customWidth="1"/>
    <col min="9977" max="9977" width="0.6640625" customWidth="1"/>
    <col min="9978" max="9978" width="10.88671875" bestFit="1" customWidth="1"/>
    <col min="9979" max="9979" width="29.109375" bestFit="1" customWidth="1"/>
    <col min="9980" max="9980" width="26.44140625" customWidth="1"/>
    <col min="9981" max="9983" width="9.109375" customWidth="1"/>
    <col min="10233" max="10233" width="0.6640625" customWidth="1"/>
    <col min="10234" max="10234" width="10.88671875" bestFit="1" customWidth="1"/>
    <col min="10235" max="10235" width="29.109375" bestFit="1" customWidth="1"/>
    <col min="10236" max="10236" width="26.44140625" customWidth="1"/>
    <col min="10237" max="10239" width="9.109375" customWidth="1"/>
    <col min="10489" max="10489" width="0.6640625" customWidth="1"/>
    <col min="10490" max="10490" width="10.88671875" bestFit="1" customWidth="1"/>
    <col min="10491" max="10491" width="29.109375" bestFit="1" customWidth="1"/>
    <col min="10492" max="10492" width="26.44140625" customWidth="1"/>
    <col min="10493" max="10495" width="9.109375" customWidth="1"/>
    <col min="10745" max="10745" width="0.6640625" customWidth="1"/>
    <col min="10746" max="10746" width="10.88671875" bestFit="1" customWidth="1"/>
    <col min="10747" max="10747" width="29.109375" bestFit="1" customWidth="1"/>
    <col min="10748" max="10748" width="26.44140625" customWidth="1"/>
    <col min="10749" max="10751" width="9.109375" customWidth="1"/>
    <col min="11001" max="11001" width="0.6640625" customWidth="1"/>
    <col min="11002" max="11002" width="10.88671875" bestFit="1" customWidth="1"/>
    <col min="11003" max="11003" width="29.109375" bestFit="1" customWidth="1"/>
    <col min="11004" max="11004" width="26.44140625" customWidth="1"/>
    <col min="11005" max="11007" width="9.109375" customWidth="1"/>
    <col min="11257" max="11257" width="0.6640625" customWidth="1"/>
    <col min="11258" max="11258" width="10.88671875" bestFit="1" customWidth="1"/>
    <col min="11259" max="11259" width="29.109375" bestFit="1" customWidth="1"/>
    <col min="11260" max="11260" width="26.44140625" customWidth="1"/>
    <col min="11261" max="11263" width="9.109375" customWidth="1"/>
    <col min="11513" max="11513" width="0.6640625" customWidth="1"/>
    <col min="11514" max="11514" width="10.88671875" bestFit="1" customWidth="1"/>
    <col min="11515" max="11515" width="29.109375" bestFit="1" customWidth="1"/>
    <col min="11516" max="11516" width="26.44140625" customWidth="1"/>
    <col min="11517" max="11519" width="9.109375" customWidth="1"/>
    <col min="11769" max="11769" width="0.6640625" customWidth="1"/>
    <col min="11770" max="11770" width="10.88671875" bestFit="1" customWidth="1"/>
    <col min="11771" max="11771" width="29.109375" bestFit="1" customWidth="1"/>
    <col min="11772" max="11772" width="26.44140625" customWidth="1"/>
    <col min="11773" max="11775" width="9.109375" customWidth="1"/>
    <col min="12025" max="12025" width="0.6640625" customWidth="1"/>
    <col min="12026" max="12026" width="10.88671875" bestFit="1" customWidth="1"/>
    <col min="12027" max="12027" width="29.109375" bestFit="1" customWidth="1"/>
    <col min="12028" max="12028" width="26.44140625" customWidth="1"/>
    <col min="12029" max="12031" width="9.109375" customWidth="1"/>
    <col min="12281" max="12281" width="0.6640625" customWidth="1"/>
    <col min="12282" max="12282" width="10.88671875" bestFit="1" customWidth="1"/>
    <col min="12283" max="12283" width="29.109375" bestFit="1" customWidth="1"/>
    <col min="12284" max="12284" width="26.44140625" customWidth="1"/>
    <col min="12285" max="12287" width="9.109375" customWidth="1"/>
    <col min="12537" max="12537" width="0.6640625" customWidth="1"/>
    <col min="12538" max="12538" width="10.88671875" bestFit="1" customWidth="1"/>
    <col min="12539" max="12539" width="29.109375" bestFit="1" customWidth="1"/>
    <col min="12540" max="12540" width="26.44140625" customWidth="1"/>
    <col min="12541" max="12543" width="9.109375" customWidth="1"/>
    <col min="12793" max="12793" width="0.6640625" customWidth="1"/>
    <col min="12794" max="12794" width="10.88671875" bestFit="1" customWidth="1"/>
    <col min="12795" max="12795" width="29.109375" bestFit="1" customWidth="1"/>
    <col min="12796" max="12796" width="26.44140625" customWidth="1"/>
    <col min="12797" max="12799" width="9.109375" customWidth="1"/>
    <col min="13049" max="13049" width="0.6640625" customWidth="1"/>
    <col min="13050" max="13050" width="10.88671875" bestFit="1" customWidth="1"/>
    <col min="13051" max="13051" width="29.109375" bestFit="1" customWidth="1"/>
    <col min="13052" max="13052" width="26.44140625" customWidth="1"/>
    <col min="13053" max="13055" width="9.109375" customWidth="1"/>
    <col min="13305" max="13305" width="0.6640625" customWidth="1"/>
    <col min="13306" max="13306" width="10.88671875" bestFit="1" customWidth="1"/>
    <col min="13307" max="13307" width="29.109375" bestFit="1" customWidth="1"/>
    <col min="13308" max="13308" width="26.44140625" customWidth="1"/>
    <col min="13309" max="13311" width="9.109375" customWidth="1"/>
    <col min="13561" max="13561" width="0.6640625" customWidth="1"/>
    <col min="13562" max="13562" width="10.88671875" bestFit="1" customWidth="1"/>
    <col min="13563" max="13563" width="29.109375" bestFit="1" customWidth="1"/>
    <col min="13564" max="13564" width="26.44140625" customWidth="1"/>
    <col min="13565" max="13567" width="9.109375" customWidth="1"/>
    <col min="13817" max="13817" width="0.6640625" customWidth="1"/>
    <col min="13818" max="13818" width="10.88671875" bestFit="1" customWidth="1"/>
    <col min="13819" max="13819" width="29.109375" bestFit="1" customWidth="1"/>
    <col min="13820" max="13820" width="26.44140625" customWidth="1"/>
    <col min="13821" max="13823" width="9.109375" customWidth="1"/>
    <col min="14073" max="14073" width="0.6640625" customWidth="1"/>
    <col min="14074" max="14074" width="10.88671875" bestFit="1" customWidth="1"/>
    <col min="14075" max="14075" width="29.109375" bestFit="1" customWidth="1"/>
    <col min="14076" max="14076" width="26.44140625" customWidth="1"/>
    <col min="14077" max="14079" width="9.109375" customWidth="1"/>
    <col min="14329" max="14329" width="0.6640625" customWidth="1"/>
    <col min="14330" max="14330" width="10.88671875" bestFit="1" customWidth="1"/>
    <col min="14331" max="14331" width="29.109375" bestFit="1" customWidth="1"/>
    <col min="14332" max="14332" width="26.44140625" customWidth="1"/>
    <col min="14333" max="14335" width="9.109375" customWidth="1"/>
    <col min="14585" max="14585" width="0.6640625" customWidth="1"/>
    <col min="14586" max="14586" width="10.88671875" bestFit="1" customWidth="1"/>
    <col min="14587" max="14587" width="29.109375" bestFit="1" customWidth="1"/>
    <col min="14588" max="14588" width="26.44140625" customWidth="1"/>
    <col min="14589" max="14591" width="9.109375" customWidth="1"/>
    <col min="14841" max="14841" width="0.6640625" customWidth="1"/>
    <col min="14842" max="14842" width="10.88671875" bestFit="1" customWidth="1"/>
    <col min="14843" max="14843" width="29.109375" bestFit="1" customWidth="1"/>
    <col min="14844" max="14844" width="26.44140625" customWidth="1"/>
    <col min="14845" max="14847" width="9.109375" customWidth="1"/>
    <col min="15097" max="15097" width="0.6640625" customWidth="1"/>
    <col min="15098" max="15098" width="10.88671875" bestFit="1" customWidth="1"/>
    <col min="15099" max="15099" width="29.109375" bestFit="1" customWidth="1"/>
    <col min="15100" max="15100" width="26.44140625" customWidth="1"/>
    <col min="15101" max="15103" width="9.109375" customWidth="1"/>
    <col min="15353" max="15353" width="0.6640625" customWidth="1"/>
    <col min="15354" max="15354" width="10.88671875" bestFit="1" customWidth="1"/>
    <col min="15355" max="15355" width="29.109375" bestFit="1" customWidth="1"/>
    <col min="15356" max="15356" width="26.44140625" customWidth="1"/>
    <col min="15357" max="15359" width="9.109375" customWidth="1"/>
    <col min="15609" max="15609" width="0.6640625" customWidth="1"/>
    <col min="15610" max="15610" width="10.88671875" bestFit="1" customWidth="1"/>
    <col min="15611" max="15611" width="29.109375" bestFit="1" customWidth="1"/>
    <col min="15612" max="15612" width="26.44140625" customWidth="1"/>
    <col min="15613" max="15615" width="9.109375" customWidth="1"/>
    <col min="15865" max="15865" width="0.6640625" customWidth="1"/>
    <col min="15866" max="15866" width="10.88671875" bestFit="1" customWidth="1"/>
    <col min="15867" max="15867" width="29.109375" bestFit="1" customWidth="1"/>
    <col min="15868" max="15868" width="26.44140625" customWidth="1"/>
    <col min="15869" max="15871" width="9.109375" customWidth="1"/>
    <col min="16121" max="16121" width="0.6640625" customWidth="1"/>
    <col min="16122" max="16122" width="10.88671875" bestFit="1" customWidth="1"/>
    <col min="16123" max="16123" width="29.109375" bestFit="1" customWidth="1"/>
    <col min="16124" max="16124" width="26.44140625" customWidth="1"/>
    <col min="16125" max="16127" width="9.109375" customWidth="1"/>
  </cols>
  <sheetData>
    <row r="1" spans="1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1:8" x14ac:dyDescent="0.3">
      <c r="A2" t="s">
        <v>24</v>
      </c>
      <c r="B2" s="7" t="s">
        <v>0</v>
      </c>
      <c r="C2" s="7" t="s">
        <v>1</v>
      </c>
      <c r="D2" s="7" t="s">
        <v>2</v>
      </c>
      <c r="E2" s="8" t="s">
        <v>3</v>
      </c>
      <c r="F2" s="8">
        <v>0</v>
      </c>
      <c r="G2" s="8">
        <v>6</v>
      </c>
      <c r="H2" s="8" t="str">
        <f t="shared" ref="H2:H4" si="0">IF(G2&gt;=3, "AÇILDI","AÇILMADI")</f>
        <v>AÇILDI</v>
      </c>
    </row>
    <row r="3" spans="1:8" x14ac:dyDescent="0.3">
      <c r="A3" t="s">
        <v>24</v>
      </c>
      <c r="B3" s="7" t="s">
        <v>4</v>
      </c>
      <c r="C3" s="7" t="s">
        <v>5</v>
      </c>
      <c r="D3" s="7" t="s">
        <v>6</v>
      </c>
      <c r="E3" s="8" t="s">
        <v>3</v>
      </c>
      <c r="F3" s="8">
        <v>0</v>
      </c>
      <c r="G3" s="8">
        <v>6</v>
      </c>
      <c r="H3" s="8" t="str">
        <f t="shared" si="0"/>
        <v>AÇILDI</v>
      </c>
    </row>
    <row r="4" spans="1:8" x14ac:dyDescent="0.3">
      <c r="A4" t="s">
        <v>24</v>
      </c>
      <c r="B4" s="7" t="s">
        <v>7</v>
      </c>
      <c r="C4" s="7" t="s">
        <v>8</v>
      </c>
      <c r="D4" s="7" t="s">
        <v>9</v>
      </c>
      <c r="E4" s="8" t="s">
        <v>10</v>
      </c>
      <c r="F4" s="8">
        <v>0</v>
      </c>
      <c r="G4" s="8">
        <v>6</v>
      </c>
      <c r="H4" s="8" t="str">
        <f t="shared" si="0"/>
        <v>AÇILDI</v>
      </c>
    </row>
    <row r="5" spans="1:8" x14ac:dyDescent="0.3">
      <c r="A5" t="s">
        <v>24</v>
      </c>
      <c r="B5" s="7" t="s">
        <v>11</v>
      </c>
      <c r="C5" s="7" t="s">
        <v>12</v>
      </c>
      <c r="D5" s="7" t="s">
        <v>6</v>
      </c>
      <c r="E5" s="8" t="s">
        <v>10</v>
      </c>
      <c r="F5" s="8">
        <v>0</v>
      </c>
      <c r="G5" s="8">
        <v>3</v>
      </c>
      <c r="H5" s="8" t="str">
        <f>IF(G5&gt;=1, "AÇILDI","AÇILMADI")</f>
        <v>AÇILDI</v>
      </c>
    </row>
    <row r="6" spans="1:8" x14ac:dyDescent="0.3">
      <c r="A6" t="s">
        <v>24</v>
      </c>
      <c r="B6" s="7" t="s">
        <v>13</v>
      </c>
      <c r="C6" s="7" t="s">
        <v>12</v>
      </c>
      <c r="D6" s="7" t="s">
        <v>9</v>
      </c>
      <c r="E6" s="8" t="s">
        <v>10</v>
      </c>
      <c r="F6" s="8">
        <v>0</v>
      </c>
      <c r="G6" s="8">
        <v>12</v>
      </c>
      <c r="H6" s="8" t="str">
        <f>IF(G6&gt;=1, "AÇILDI","AÇILMADI")</f>
        <v>AÇILDI</v>
      </c>
    </row>
    <row r="7" spans="1:8" x14ac:dyDescent="0.3">
      <c r="A7" t="s">
        <v>24</v>
      </c>
      <c r="B7" s="7" t="s">
        <v>14</v>
      </c>
      <c r="C7" s="7" t="s">
        <v>12</v>
      </c>
      <c r="D7" s="7" t="s">
        <v>2</v>
      </c>
      <c r="E7" s="8" t="s">
        <v>10</v>
      </c>
      <c r="F7" s="8">
        <v>0</v>
      </c>
      <c r="G7" s="8">
        <v>5</v>
      </c>
      <c r="H7" s="8" t="str">
        <f>IF(G7&gt;=1, "AÇILDI","AÇILMADI")</f>
        <v>AÇILDI</v>
      </c>
    </row>
    <row r="8" spans="1:8" x14ac:dyDescent="0.3">
      <c r="A8" t="s">
        <v>24</v>
      </c>
      <c r="B8" s="7" t="s">
        <v>15</v>
      </c>
      <c r="C8" s="7" t="s">
        <v>12</v>
      </c>
      <c r="D8" s="7" t="s">
        <v>16</v>
      </c>
      <c r="E8" s="8" t="s">
        <v>10</v>
      </c>
      <c r="F8" s="8">
        <v>0</v>
      </c>
      <c r="G8" s="8">
        <v>1</v>
      </c>
      <c r="H8" s="8" t="str">
        <f>IF(G8&gt;=1, "AÇILDI","AÇILMADI")</f>
        <v>AÇILDI</v>
      </c>
    </row>
    <row r="9" spans="1:8" x14ac:dyDescent="0.3">
      <c r="A9" t="s">
        <v>24</v>
      </c>
      <c r="B9" s="7" t="s">
        <v>17</v>
      </c>
      <c r="C9" s="7" t="s">
        <v>12</v>
      </c>
      <c r="D9" s="7" t="s">
        <v>18</v>
      </c>
      <c r="E9" s="8" t="s">
        <v>10</v>
      </c>
      <c r="F9" s="8">
        <v>0</v>
      </c>
      <c r="G9" s="8">
        <v>2</v>
      </c>
      <c r="H9" s="8" t="str">
        <f>IF(G9&gt;=1, "AÇILDI","AÇILMADI")</f>
        <v>AÇILDI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5"/>
  <sheetViews>
    <sheetView topLeftCell="A28" workbookViewId="0">
      <selection activeCell="D42" sqref="D42"/>
    </sheetView>
  </sheetViews>
  <sheetFormatPr defaultRowHeight="14.4" x14ac:dyDescent="0.3"/>
  <cols>
    <col min="1" max="1" width="2.33203125" customWidth="1"/>
    <col min="2" max="2" width="10.21875" bestFit="1" customWidth="1"/>
    <col min="3" max="3" width="32.44140625" bestFit="1" customWidth="1"/>
    <col min="4" max="4" width="31.44140625" bestFit="1" customWidth="1"/>
    <col min="7" max="7" width="13.44140625" bestFit="1" customWidth="1"/>
    <col min="8" max="8" width="10.88671875" customWidth="1"/>
    <col min="9" max="9" width="28.44140625" bestFit="1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4" t="s">
        <v>321</v>
      </c>
      <c r="C2" s="4" t="s">
        <v>322</v>
      </c>
      <c r="D2" s="4" t="s">
        <v>255</v>
      </c>
      <c r="E2" s="5" t="s">
        <v>3</v>
      </c>
      <c r="F2" s="5">
        <v>0</v>
      </c>
      <c r="G2" s="5">
        <v>5</v>
      </c>
      <c r="H2" s="5" t="str">
        <f>IF(G2&gt;=1, "AÇILDI","AÇILMADI")</f>
        <v>AÇILDI</v>
      </c>
    </row>
    <row r="3" spans="2:8" x14ac:dyDescent="0.3">
      <c r="B3" s="4" t="s">
        <v>323</v>
      </c>
      <c r="C3" s="4" t="s">
        <v>324</v>
      </c>
      <c r="D3" s="4" t="s">
        <v>325</v>
      </c>
      <c r="E3" s="5" t="s">
        <v>3</v>
      </c>
      <c r="F3" s="5">
        <v>0</v>
      </c>
      <c r="G3" s="5">
        <v>4</v>
      </c>
      <c r="H3" s="5" t="str">
        <f t="shared" ref="H3:H19" si="0">IF(G3&gt;=3, "AÇILDI","AÇILMADI")</f>
        <v>AÇILDI</v>
      </c>
    </row>
    <row r="4" spans="2:8" x14ac:dyDescent="0.3">
      <c r="B4" s="4" t="s">
        <v>326</v>
      </c>
      <c r="C4" s="4" t="s">
        <v>327</v>
      </c>
      <c r="D4" s="4" t="s">
        <v>261</v>
      </c>
      <c r="E4" s="5" t="s">
        <v>3</v>
      </c>
      <c r="F4" s="5">
        <v>0</v>
      </c>
      <c r="G4" s="5">
        <v>4</v>
      </c>
      <c r="H4" s="5" t="str">
        <f t="shared" si="0"/>
        <v>AÇILDI</v>
      </c>
    </row>
    <row r="5" spans="2:8" x14ac:dyDescent="0.3">
      <c r="B5" s="4" t="s">
        <v>328</v>
      </c>
      <c r="C5" s="4" t="s">
        <v>329</v>
      </c>
      <c r="D5" s="4" t="s">
        <v>299</v>
      </c>
      <c r="E5" s="5" t="s">
        <v>3</v>
      </c>
      <c r="F5" s="5">
        <v>0</v>
      </c>
      <c r="G5" s="5">
        <v>5</v>
      </c>
      <c r="H5" s="5" t="str">
        <f t="shared" si="0"/>
        <v>AÇILDI</v>
      </c>
    </row>
    <row r="6" spans="2:8" x14ac:dyDescent="0.3">
      <c r="B6" s="4" t="s">
        <v>330</v>
      </c>
      <c r="C6" s="4" t="s">
        <v>331</v>
      </c>
      <c r="D6" s="4" t="s">
        <v>263</v>
      </c>
      <c r="E6" s="5" t="s">
        <v>3</v>
      </c>
      <c r="F6" s="5">
        <v>0</v>
      </c>
      <c r="G6" s="5">
        <v>6</v>
      </c>
      <c r="H6" s="5" t="str">
        <f t="shared" si="0"/>
        <v>AÇILDI</v>
      </c>
    </row>
    <row r="7" spans="2:8" x14ac:dyDescent="0.3">
      <c r="B7" s="4" t="s">
        <v>332</v>
      </c>
      <c r="C7" s="4" t="s">
        <v>333</v>
      </c>
      <c r="D7" s="4" t="s">
        <v>267</v>
      </c>
      <c r="E7" s="5" t="s">
        <v>3</v>
      </c>
      <c r="F7" s="5">
        <v>0</v>
      </c>
      <c r="G7" s="5">
        <v>6</v>
      </c>
      <c r="H7" s="5" t="str">
        <f t="shared" si="0"/>
        <v>AÇILDI</v>
      </c>
    </row>
    <row r="8" spans="2:8" x14ac:dyDescent="0.3">
      <c r="B8" s="4" t="s">
        <v>334</v>
      </c>
      <c r="C8" s="4" t="s">
        <v>335</v>
      </c>
      <c r="D8" s="4" t="s">
        <v>265</v>
      </c>
      <c r="E8" s="5" t="s">
        <v>3</v>
      </c>
      <c r="F8" s="5">
        <v>0</v>
      </c>
      <c r="G8" s="5">
        <v>4</v>
      </c>
      <c r="H8" s="5" t="str">
        <f t="shared" si="0"/>
        <v>AÇILDI</v>
      </c>
    </row>
    <row r="9" spans="2:8" x14ac:dyDescent="0.3">
      <c r="B9" s="4" t="s">
        <v>336</v>
      </c>
      <c r="C9" s="4" t="s">
        <v>337</v>
      </c>
      <c r="D9" s="4" t="s">
        <v>312</v>
      </c>
      <c r="E9" s="5" t="s">
        <v>3</v>
      </c>
      <c r="F9" s="5">
        <v>0</v>
      </c>
      <c r="G9" s="5">
        <v>5</v>
      </c>
      <c r="H9" s="5" t="str">
        <f t="shared" si="0"/>
        <v>AÇILDI</v>
      </c>
    </row>
    <row r="10" spans="2:8" x14ac:dyDescent="0.3">
      <c r="B10" s="4" t="s">
        <v>338</v>
      </c>
      <c r="C10" s="4" t="s">
        <v>339</v>
      </c>
      <c r="D10" s="4" t="s">
        <v>271</v>
      </c>
      <c r="E10" s="5" t="s">
        <v>3</v>
      </c>
      <c r="F10" s="5">
        <v>0</v>
      </c>
      <c r="G10" s="5">
        <v>1</v>
      </c>
      <c r="H10" s="11" t="str">
        <f t="shared" si="0"/>
        <v>AÇILMADI</v>
      </c>
    </row>
    <row r="11" spans="2:8" x14ac:dyDescent="0.3">
      <c r="B11" s="4" t="s">
        <v>340</v>
      </c>
      <c r="C11" s="4" t="s">
        <v>341</v>
      </c>
      <c r="D11" s="4" t="s">
        <v>303</v>
      </c>
      <c r="E11" s="5" t="s">
        <v>3</v>
      </c>
      <c r="F11" s="5">
        <v>0</v>
      </c>
      <c r="G11" s="5">
        <v>3</v>
      </c>
      <c r="H11" s="5" t="str">
        <f t="shared" si="0"/>
        <v>AÇILDI</v>
      </c>
    </row>
    <row r="12" spans="2:8" x14ac:dyDescent="0.3">
      <c r="B12" s="4" t="s">
        <v>342</v>
      </c>
      <c r="C12" s="4" t="s">
        <v>343</v>
      </c>
      <c r="D12" s="4" t="s">
        <v>275</v>
      </c>
      <c r="E12" s="5" t="s">
        <v>3</v>
      </c>
      <c r="F12" s="5">
        <v>0</v>
      </c>
      <c r="G12" s="5">
        <v>4</v>
      </c>
      <c r="H12" s="5" t="str">
        <f t="shared" si="0"/>
        <v>AÇILDI</v>
      </c>
    </row>
    <row r="13" spans="2:8" x14ac:dyDescent="0.3">
      <c r="B13" s="4" t="s">
        <v>344</v>
      </c>
      <c r="C13" s="4" t="s">
        <v>96</v>
      </c>
      <c r="D13" s="4" t="s">
        <v>265</v>
      </c>
      <c r="E13" s="5" t="s">
        <v>10</v>
      </c>
      <c r="F13" s="5">
        <v>0</v>
      </c>
      <c r="G13" s="5">
        <v>14</v>
      </c>
      <c r="H13" s="5" t="str">
        <f t="shared" si="0"/>
        <v>AÇILDI</v>
      </c>
    </row>
    <row r="14" spans="2:8" x14ac:dyDescent="0.3">
      <c r="B14" s="4" t="s">
        <v>345</v>
      </c>
      <c r="C14" s="4" t="s">
        <v>346</v>
      </c>
      <c r="D14" s="4" t="s">
        <v>279</v>
      </c>
      <c r="E14" s="5" t="s">
        <v>3</v>
      </c>
      <c r="F14" s="5">
        <v>0</v>
      </c>
      <c r="G14" s="5">
        <v>2</v>
      </c>
      <c r="H14" s="11" t="str">
        <f t="shared" si="0"/>
        <v>AÇILMADI</v>
      </c>
    </row>
    <row r="15" spans="2:8" x14ac:dyDescent="0.3">
      <c r="B15" s="4" t="s">
        <v>347</v>
      </c>
      <c r="C15" s="4" t="s">
        <v>348</v>
      </c>
      <c r="D15" s="4" t="s">
        <v>283</v>
      </c>
      <c r="E15" s="5" t="s">
        <v>3</v>
      </c>
      <c r="F15" s="5">
        <v>0</v>
      </c>
      <c r="G15" s="5">
        <v>6</v>
      </c>
      <c r="H15" s="5" t="str">
        <f t="shared" si="0"/>
        <v>AÇILDI</v>
      </c>
    </row>
    <row r="16" spans="2:8" x14ac:dyDescent="0.3">
      <c r="B16" s="4" t="s">
        <v>349</v>
      </c>
      <c r="C16" s="4" t="s">
        <v>350</v>
      </c>
      <c r="D16" s="4" t="s">
        <v>285</v>
      </c>
      <c r="E16" s="5" t="s">
        <v>3</v>
      </c>
      <c r="F16" s="5">
        <v>0</v>
      </c>
      <c r="G16" s="5">
        <v>8</v>
      </c>
      <c r="H16" s="5" t="str">
        <f t="shared" si="0"/>
        <v>AÇILDI</v>
      </c>
    </row>
    <row r="17" spans="2:9" x14ac:dyDescent="0.3">
      <c r="B17" s="4" t="s">
        <v>351</v>
      </c>
      <c r="C17" s="4" t="s">
        <v>352</v>
      </c>
      <c r="D17" s="4" t="s">
        <v>287</v>
      </c>
      <c r="E17" s="5" t="s">
        <v>3</v>
      </c>
      <c r="F17" s="5">
        <v>0</v>
      </c>
      <c r="G17" s="5">
        <v>7</v>
      </c>
      <c r="H17" s="5" t="str">
        <f t="shared" si="0"/>
        <v>AÇILDI</v>
      </c>
    </row>
    <row r="18" spans="2:9" x14ac:dyDescent="0.3">
      <c r="B18" s="4" t="s">
        <v>353</v>
      </c>
      <c r="C18" s="4" t="s">
        <v>354</v>
      </c>
      <c r="D18" s="4" t="s">
        <v>283</v>
      </c>
      <c r="E18" s="5" t="s">
        <v>10</v>
      </c>
      <c r="F18" s="5">
        <v>999</v>
      </c>
      <c r="G18" s="5">
        <v>4</v>
      </c>
      <c r="H18" s="11" t="s">
        <v>769</v>
      </c>
      <c r="I18" s="12" t="s">
        <v>770</v>
      </c>
    </row>
    <row r="19" spans="2:9" x14ac:dyDescent="0.3">
      <c r="B19" s="4" t="s">
        <v>355</v>
      </c>
      <c r="C19" s="4" t="s">
        <v>356</v>
      </c>
      <c r="D19" s="4" t="s">
        <v>293</v>
      </c>
      <c r="E19" s="5" t="s">
        <v>3</v>
      </c>
      <c r="F19" s="5">
        <v>0</v>
      </c>
      <c r="G19" s="5">
        <v>5</v>
      </c>
      <c r="H19" s="5" t="str">
        <f t="shared" si="0"/>
        <v>AÇILDI</v>
      </c>
    </row>
    <row r="20" spans="2:9" x14ac:dyDescent="0.3">
      <c r="B20" s="4" t="s">
        <v>254</v>
      </c>
      <c r="C20" s="4" t="s">
        <v>12</v>
      </c>
      <c r="D20" s="4" t="s">
        <v>255</v>
      </c>
      <c r="E20" s="5" t="s">
        <v>10</v>
      </c>
      <c r="F20" s="5">
        <v>0</v>
      </c>
      <c r="G20" s="5">
        <v>8</v>
      </c>
      <c r="H20" s="5" t="str">
        <f t="shared" ref="H20:H55" si="1">IF(G20&gt;=1, "AÇILDI","AÇILMADI")</f>
        <v>AÇILDI</v>
      </c>
    </row>
    <row r="21" spans="2:9" x14ac:dyDescent="0.3">
      <c r="B21" s="4" t="s">
        <v>256</v>
      </c>
      <c r="C21" s="4" t="s">
        <v>12</v>
      </c>
      <c r="D21" s="4" t="s">
        <v>257</v>
      </c>
      <c r="E21" s="5" t="s">
        <v>10</v>
      </c>
      <c r="F21" s="5">
        <v>0</v>
      </c>
      <c r="G21" s="5">
        <v>4</v>
      </c>
      <c r="H21" s="5" t="str">
        <f t="shared" si="1"/>
        <v>AÇILDI</v>
      </c>
    </row>
    <row r="22" spans="2:9" x14ac:dyDescent="0.3">
      <c r="B22" s="4" t="s">
        <v>258</v>
      </c>
      <c r="C22" s="4" t="s">
        <v>12</v>
      </c>
      <c r="D22" s="4" t="s">
        <v>259</v>
      </c>
      <c r="E22" s="5" t="s">
        <v>10</v>
      </c>
      <c r="F22" s="5">
        <v>0</v>
      </c>
      <c r="G22" s="5">
        <v>4</v>
      </c>
      <c r="H22" s="5" t="str">
        <f t="shared" si="1"/>
        <v>AÇILDI</v>
      </c>
    </row>
    <row r="23" spans="2:9" x14ac:dyDescent="0.3">
      <c r="B23" s="4" t="s">
        <v>260</v>
      </c>
      <c r="C23" s="4" t="s">
        <v>12</v>
      </c>
      <c r="D23" s="4" t="s">
        <v>261</v>
      </c>
      <c r="E23" s="5" t="s">
        <v>10</v>
      </c>
      <c r="F23" s="5">
        <v>0</v>
      </c>
      <c r="G23" s="5">
        <v>3</v>
      </c>
      <c r="H23" s="5" t="str">
        <f t="shared" si="1"/>
        <v>AÇILDI</v>
      </c>
    </row>
    <row r="24" spans="2:9" x14ac:dyDescent="0.3">
      <c r="B24" s="4" t="s">
        <v>262</v>
      </c>
      <c r="C24" s="4" t="s">
        <v>12</v>
      </c>
      <c r="D24" s="4" t="s">
        <v>263</v>
      </c>
      <c r="E24" s="5" t="s">
        <v>10</v>
      </c>
      <c r="F24" s="5">
        <v>0</v>
      </c>
      <c r="G24" s="5">
        <v>5</v>
      </c>
      <c r="H24" s="5" t="str">
        <f t="shared" si="1"/>
        <v>AÇILDI</v>
      </c>
    </row>
    <row r="25" spans="2:9" x14ac:dyDescent="0.3">
      <c r="B25" s="4" t="s">
        <v>264</v>
      </c>
      <c r="C25" s="4" t="s">
        <v>12</v>
      </c>
      <c r="D25" s="4" t="s">
        <v>265</v>
      </c>
      <c r="E25" s="5" t="s">
        <v>10</v>
      </c>
      <c r="F25" s="5">
        <v>0</v>
      </c>
      <c r="G25" s="5">
        <v>7</v>
      </c>
      <c r="H25" s="5" t="str">
        <f t="shared" si="1"/>
        <v>AÇILDI</v>
      </c>
    </row>
    <row r="26" spans="2:9" x14ac:dyDescent="0.3">
      <c r="B26" s="4" t="s">
        <v>266</v>
      </c>
      <c r="C26" s="4" t="s">
        <v>12</v>
      </c>
      <c r="D26" s="4" t="s">
        <v>267</v>
      </c>
      <c r="E26" s="5" t="s">
        <v>10</v>
      </c>
      <c r="F26" s="5">
        <v>0</v>
      </c>
      <c r="G26" s="5">
        <v>7</v>
      </c>
      <c r="H26" s="5" t="str">
        <f t="shared" si="1"/>
        <v>AÇILDI</v>
      </c>
    </row>
    <row r="27" spans="2:9" x14ac:dyDescent="0.3">
      <c r="B27" s="4" t="s">
        <v>268</v>
      </c>
      <c r="C27" s="4" t="s">
        <v>12</v>
      </c>
      <c r="D27" s="4" t="s">
        <v>269</v>
      </c>
      <c r="E27" s="5" t="s">
        <v>10</v>
      </c>
      <c r="F27" s="5">
        <v>0</v>
      </c>
      <c r="G27" s="5">
        <v>5</v>
      </c>
      <c r="H27" s="5" t="str">
        <f t="shared" si="1"/>
        <v>AÇILDI</v>
      </c>
    </row>
    <row r="28" spans="2:9" x14ac:dyDescent="0.3">
      <c r="B28" s="4" t="s">
        <v>270</v>
      </c>
      <c r="C28" s="4" t="s">
        <v>12</v>
      </c>
      <c r="D28" s="4" t="s">
        <v>271</v>
      </c>
      <c r="E28" s="5" t="s">
        <v>10</v>
      </c>
      <c r="F28" s="5">
        <v>0</v>
      </c>
      <c r="G28" s="5">
        <v>2</v>
      </c>
      <c r="H28" s="5" t="str">
        <f t="shared" si="1"/>
        <v>AÇILDI</v>
      </c>
    </row>
    <row r="29" spans="2:9" x14ac:dyDescent="0.3">
      <c r="B29" s="4" t="s">
        <v>272</v>
      </c>
      <c r="C29" s="4" t="s">
        <v>12</v>
      </c>
      <c r="D29" s="4" t="s">
        <v>273</v>
      </c>
      <c r="E29" s="5" t="s">
        <v>10</v>
      </c>
      <c r="F29" s="5">
        <v>0</v>
      </c>
      <c r="G29" s="5">
        <v>7</v>
      </c>
      <c r="H29" s="5" t="str">
        <f t="shared" si="1"/>
        <v>AÇILDI</v>
      </c>
    </row>
    <row r="30" spans="2:9" x14ac:dyDescent="0.3">
      <c r="B30" s="4" t="s">
        <v>274</v>
      </c>
      <c r="C30" s="4" t="s">
        <v>12</v>
      </c>
      <c r="D30" s="4" t="s">
        <v>275</v>
      </c>
      <c r="E30" s="5" t="s">
        <v>10</v>
      </c>
      <c r="F30" s="5">
        <v>0</v>
      </c>
      <c r="G30" s="5">
        <v>4</v>
      </c>
      <c r="H30" s="5" t="str">
        <f t="shared" si="1"/>
        <v>AÇILDI</v>
      </c>
    </row>
    <row r="31" spans="2:9" x14ac:dyDescent="0.3">
      <c r="B31" s="4" t="s">
        <v>276</v>
      </c>
      <c r="C31" s="4" t="s">
        <v>12</v>
      </c>
      <c r="D31" s="4" t="s">
        <v>277</v>
      </c>
      <c r="E31" s="5" t="s">
        <v>10</v>
      </c>
      <c r="F31" s="5">
        <v>0</v>
      </c>
      <c r="G31" s="5">
        <v>8</v>
      </c>
      <c r="H31" s="5" t="str">
        <f t="shared" si="1"/>
        <v>AÇILDI</v>
      </c>
      <c r="I31" s="5"/>
    </row>
    <row r="32" spans="2:9" x14ac:dyDescent="0.3">
      <c r="B32" s="4" t="s">
        <v>278</v>
      </c>
      <c r="C32" s="4" t="s">
        <v>12</v>
      </c>
      <c r="D32" s="4" t="s">
        <v>279</v>
      </c>
      <c r="E32" s="5" t="s">
        <v>10</v>
      </c>
      <c r="F32" s="5">
        <v>0</v>
      </c>
      <c r="G32" s="5">
        <v>4</v>
      </c>
      <c r="H32" s="5" t="str">
        <f t="shared" si="1"/>
        <v>AÇILDI</v>
      </c>
    </row>
    <row r="33" spans="2:10" x14ac:dyDescent="0.3">
      <c r="B33" s="4" t="s">
        <v>280</v>
      </c>
      <c r="C33" s="4" t="s">
        <v>12</v>
      </c>
      <c r="D33" s="4" t="s">
        <v>281</v>
      </c>
      <c r="E33" s="5" t="s">
        <v>10</v>
      </c>
      <c r="F33" s="5">
        <v>0</v>
      </c>
      <c r="G33" s="5">
        <v>1</v>
      </c>
      <c r="H33" s="5" t="str">
        <f t="shared" si="1"/>
        <v>AÇILDI</v>
      </c>
    </row>
    <row r="34" spans="2:10" x14ac:dyDescent="0.3">
      <c r="B34" s="4" t="s">
        <v>282</v>
      </c>
      <c r="C34" s="4" t="s">
        <v>12</v>
      </c>
      <c r="D34" s="4" t="s">
        <v>283</v>
      </c>
      <c r="E34" s="5" t="s">
        <v>10</v>
      </c>
      <c r="F34" s="5">
        <v>0</v>
      </c>
      <c r="G34" s="5">
        <v>4</v>
      </c>
      <c r="H34" s="5" t="str">
        <f t="shared" si="1"/>
        <v>AÇILDI</v>
      </c>
      <c r="I34" s="5"/>
    </row>
    <row r="35" spans="2:10" x14ac:dyDescent="0.3">
      <c r="B35" s="4" t="s">
        <v>284</v>
      </c>
      <c r="C35" s="4" t="s">
        <v>12</v>
      </c>
      <c r="D35" s="4" t="s">
        <v>285</v>
      </c>
      <c r="E35" s="5" t="s">
        <v>10</v>
      </c>
      <c r="F35" s="5">
        <v>0</v>
      </c>
      <c r="G35" s="5">
        <v>6</v>
      </c>
      <c r="H35" s="5" t="str">
        <f t="shared" si="1"/>
        <v>AÇILDI</v>
      </c>
    </row>
    <row r="36" spans="2:10" x14ac:dyDescent="0.3">
      <c r="B36" s="4" t="s">
        <v>286</v>
      </c>
      <c r="C36" s="4" t="s">
        <v>12</v>
      </c>
      <c r="D36" s="4" t="s">
        <v>287</v>
      </c>
      <c r="E36" s="5" t="s">
        <v>10</v>
      </c>
      <c r="F36" s="5">
        <v>0</v>
      </c>
      <c r="G36" s="5">
        <v>6</v>
      </c>
      <c r="H36" s="5" t="str">
        <f t="shared" si="1"/>
        <v>AÇILDI</v>
      </c>
      <c r="I36" s="5"/>
    </row>
    <row r="37" spans="2:10" x14ac:dyDescent="0.3">
      <c r="B37" s="4" t="s">
        <v>288</v>
      </c>
      <c r="C37" s="4" t="s">
        <v>12</v>
      </c>
      <c r="D37" s="4" t="s">
        <v>289</v>
      </c>
      <c r="E37" s="5" t="s">
        <v>10</v>
      </c>
      <c r="F37" s="5">
        <v>0</v>
      </c>
      <c r="G37" s="5">
        <v>0</v>
      </c>
      <c r="H37" s="11" t="str">
        <f t="shared" si="1"/>
        <v>AÇILMADI</v>
      </c>
    </row>
    <row r="38" spans="2:10" x14ac:dyDescent="0.3">
      <c r="B38" s="4" t="s">
        <v>290</v>
      </c>
      <c r="C38" s="4" t="s">
        <v>12</v>
      </c>
      <c r="D38" s="4" t="s">
        <v>291</v>
      </c>
      <c r="E38" s="5" t="s">
        <v>10</v>
      </c>
      <c r="F38" s="5">
        <v>0</v>
      </c>
      <c r="G38" s="5">
        <v>0</v>
      </c>
      <c r="H38" s="11" t="str">
        <f t="shared" si="1"/>
        <v>AÇILMADI</v>
      </c>
      <c r="J38" s="5"/>
    </row>
    <row r="39" spans="2:10" x14ac:dyDescent="0.3">
      <c r="B39" s="4" t="s">
        <v>292</v>
      </c>
      <c r="C39" s="4" t="s">
        <v>12</v>
      </c>
      <c r="D39" s="4" t="s">
        <v>293</v>
      </c>
      <c r="E39" s="5" t="s">
        <v>10</v>
      </c>
      <c r="F39" s="5">
        <v>0</v>
      </c>
      <c r="G39" s="5">
        <v>3</v>
      </c>
      <c r="H39" s="8" t="str">
        <f t="shared" si="1"/>
        <v>AÇILDI</v>
      </c>
    </row>
    <row r="40" spans="2:10" x14ac:dyDescent="0.3">
      <c r="B40" s="4" t="s">
        <v>294</v>
      </c>
      <c r="C40" s="4" t="s">
        <v>12</v>
      </c>
      <c r="D40" s="4" t="s">
        <v>295</v>
      </c>
      <c r="E40" s="5" t="s">
        <v>10</v>
      </c>
      <c r="F40" s="5">
        <v>0</v>
      </c>
      <c r="G40" s="5">
        <v>7</v>
      </c>
      <c r="H40" s="8" t="str">
        <f t="shared" si="1"/>
        <v>AÇILDI</v>
      </c>
    </row>
    <row r="41" spans="2:10" x14ac:dyDescent="0.3">
      <c r="B41" s="4" t="s">
        <v>296</v>
      </c>
      <c r="C41" s="4" t="s">
        <v>12</v>
      </c>
      <c r="D41" s="4" t="s">
        <v>297</v>
      </c>
      <c r="E41" s="5" t="s">
        <v>10</v>
      </c>
      <c r="F41" s="5">
        <v>0</v>
      </c>
      <c r="G41" s="5">
        <v>2</v>
      </c>
      <c r="H41" s="8" t="str">
        <f t="shared" si="1"/>
        <v>AÇILDI</v>
      </c>
    </row>
    <row r="42" spans="2:10" x14ac:dyDescent="0.3">
      <c r="B42" s="4" t="s">
        <v>773</v>
      </c>
      <c r="C42" s="4" t="s">
        <v>12</v>
      </c>
      <c r="D42" s="4" t="s">
        <v>774</v>
      </c>
      <c r="E42" s="5" t="s">
        <v>10</v>
      </c>
      <c r="F42" s="5">
        <v>0</v>
      </c>
      <c r="G42" s="5">
        <v>1</v>
      </c>
      <c r="H42" s="8" t="str">
        <f t="shared" si="1"/>
        <v>AÇILDI</v>
      </c>
    </row>
    <row r="43" spans="2:10" x14ac:dyDescent="0.3">
      <c r="B43" s="4" t="s">
        <v>298</v>
      </c>
      <c r="C43" s="4" t="s">
        <v>12</v>
      </c>
      <c r="D43" s="4" t="s">
        <v>299</v>
      </c>
      <c r="E43" s="5" t="s">
        <v>10</v>
      </c>
      <c r="F43" s="5">
        <v>0</v>
      </c>
      <c r="G43" s="5">
        <v>6</v>
      </c>
      <c r="H43" s="8" t="str">
        <f t="shared" si="1"/>
        <v>AÇILDI</v>
      </c>
    </row>
    <row r="44" spans="2:10" x14ac:dyDescent="0.3">
      <c r="B44" s="4" t="s">
        <v>775</v>
      </c>
      <c r="C44" s="4" t="s">
        <v>12</v>
      </c>
      <c r="D44" s="4" t="s">
        <v>776</v>
      </c>
      <c r="E44" s="5" t="s">
        <v>10</v>
      </c>
      <c r="F44" s="5">
        <v>0</v>
      </c>
      <c r="G44" s="5">
        <v>1</v>
      </c>
      <c r="H44" s="8" t="s">
        <v>25</v>
      </c>
    </row>
    <row r="45" spans="2:10" x14ac:dyDescent="0.3">
      <c r="B45" s="4" t="s">
        <v>300</v>
      </c>
      <c r="C45" s="4" t="s">
        <v>12</v>
      </c>
      <c r="D45" s="4" t="s">
        <v>301</v>
      </c>
      <c r="E45" s="5" t="s">
        <v>10</v>
      </c>
      <c r="F45" s="5">
        <v>0</v>
      </c>
      <c r="G45" s="5">
        <v>0</v>
      </c>
      <c r="H45" s="11" t="str">
        <f t="shared" si="1"/>
        <v>AÇILMADI</v>
      </c>
    </row>
    <row r="46" spans="2:10" x14ac:dyDescent="0.3">
      <c r="B46" s="4" t="s">
        <v>302</v>
      </c>
      <c r="C46" s="4" t="s">
        <v>12</v>
      </c>
      <c r="D46" s="4" t="s">
        <v>303</v>
      </c>
      <c r="E46" s="5" t="s">
        <v>10</v>
      </c>
      <c r="F46" s="5">
        <v>0</v>
      </c>
      <c r="G46" s="5">
        <v>7</v>
      </c>
      <c r="H46" s="8" t="str">
        <f t="shared" si="1"/>
        <v>AÇILDI</v>
      </c>
    </row>
    <row r="47" spans="2:10" x14ac:dyDescent="0.3">
      <c r="B47" s="4" t="s">
        <v>304</v>
      </c>
      <c r="C47" s="4" t="s">
        <v>12</v>
      </c>
      <c r="D47" s="4" t="s">
        <v>221</v>
      </c>
      <c r="E47" s="5" t="s">
        <v>10</v>
      </c>
      <c r="F47" s="5">
        <v>0</v>
      </c>
      <c r="G47" s="5">
        <v>2</v>
      </c>
      <c r="H47" s="8" t="str">
        <f t="shared" si="1"/>
        <v>AÇILDI</v>
      </c>
    </row>
    <row r="48" spans="2:10" x14ac:dyDescent="0.3">
      <c r="B48" s="4" t="s">
        <v>305</v>
      </c>
      <c r="C48" s="4" t="s">
        <v>12</v>
      </c>
      <c r="D48" s="4" t="s">
        <v>306</v>
      </c>
      <c r="E48" s="5" t="s">
        <v>10</v>
      </c>
      <c r="F48" s="5">
        <v>0</v>
      </c>
      <c r="G48" s="5">
        <v>0</v>
      </c>
      <c r="H48" s="11" t="str">
        <f t="shared" si="1"/>
        <v>AÇILMADI</v>
      </c>
    </row>
    <row r="49" spans="2:8" x14ac:dyDescent="0.3">
      <c r="B49" s="4" t="s">
        <v>307</v>
      </c>
      <c r="C49" s="4" t="s">
        <v>12</v>
      </c>
      <c r="D49" s="4" t="s">
        <v>308</v>
      </c>
      <c r="E49" s="5" t="s">
        <v>10</v>
      </c>
      <c r="F49" s="5">
        <v>0</v>
      </c>
      <c r="G49" s="5">
        <v>2</v>
      </c>
      <c r="H49" s="8" t="str">
        <f t="shared" si="1"/>
        <v>AÇILDI</v>
      </c>
    </row>
    <row r="50" spans="2:8" x14ac:dyDescent="0.3">
      <c r="B50" s="4" t="s">
        <v>309</v>
      </c>
      <c r="C50" s="4" t="s">
        <v>12</v>
      </c>
      <c r="D50" s="4" t="s">
        <v>310</v>
      </c>
      <c r="E50" s="5" t="s">
        <v>10</v>
      </c>
      <c r="F50" s="5">
        <v>0</v>
      </c>
      <c r="G50" s="5">
        <v>3</v>
      </c>
      <c r="H50" s="8" t="str">
        <f t="shared" si="1"/>
        <v>AÇILDI</v>
      </c>
    </row>
    <row r="51" spans="2:8" x14ac:dyDescent="0.3">
      <c r="B51" s="4" t="s">
        <v>311</v>
      </c>
      <c r="C51" s="4" t="s">
        <v>12</v>
      </c>
      <c r="D51" s="4" t="s">
        <v>312</v>
      </c>
      <c r="E51" s="5" t="s">
        <v>10</v>
      </c>
      <c r="F51" s="5">
        <v>0</v>
      </c>
      <c r="G51" s="5">
        <v>5</v>
      </c>
      <c r="H51" s="5" t="str">
        <f t="shared" si="1"/>
        <v>AÇILDI</v>
      </c>
    </row>
    <row r="52" spans="2:8" x14ac:dyDescent="0.3">
      <c r="B52" s="4" t="s">
        <v>313</v>
      </c>
      <c r="C52" s="4" t="s">
        <v>12</v>
      </c>
      <c r="D52" s="4" t="s">
        <v>314</v>
      </c>
      <c r="E52" s="5" t="s">
        <v>10</v>
      </c>
      <c r="F52" s="5">
        <v>0</v>
      </c>
      <c r="G52" s="5">
        <v>1</v>
      </c>
      <c r="H52" s="5" t="str">
        <f t="shared" si="1"/>
        <v>AÇILDI</v>
      </c>
    </row>
    <row r="53" spans="2:8" x14ac:dyDescent="0.3">
      <c r="B53" s="4" t="s">
        <v>315</v>
      </c>
      <c r="C53" s="4" t="s">
        <v>12</v>
      </c>
      <c r="D53" s="4" t="s">
        <v>316</v>
      </c>
      <c r="E53" s="5" t="s">
        <v>10</v>
      </c>
      <c r="F53" s="5">
        <v>0</v>
      </c>
      <c r="G53" s="5">
        <v>1</v>
      </c>
      <c r="H53" s="5" t="str">
        <f t="shared" si="1"/>
        <v>AÇILDI</v>
      </c>
    </row>
    <row r="54" spans="2:8" x14ac:dyDescent="0.3">
      <c r="B54" s="4" t="s">
        <v>317</v>
      </c>
      <c r="C54" s="4" t="s">
        <v>12</v>
      </c>
      <c r="D54" s="4" t="s">
        <v>318</v>
      </c>
      <c r="E54" s="5" t="s">
        <v>10</v>
      </c>
      <c r="F54" s="5">
        <v>0</v>
      </c>
      <c r="G54" s="5">
        <v>1</v>
      </c>
      <c r="H54" s="5" t="str">
        <f t="shared" si="1"/>
        <v>AÇILDI</v>
      </c>
    </row>
    <row r="55" spans="2:8" x14ac:dyDescent="0.3">
      <c r="B55" s="4" t="s">
        <v>319</v>
      </c>
      <c r="C55" s="4" t="s">
        <v>12</v>
      </c>
      <c r="D55" s="4" t="s">
        <v>320</v>
      </c>
      <c r="E55" s="5" t="s">
        <v>10</v>
      </c>
      <c r="F55" s="5">
        <v>0</v>
      </c>
      <c r="G55" s="5">
        <v>1</v>
      </c>
      <c r="H55" s="5" t="str">
        <f t="shared" si="1"/>
        <v>AÇILDI</v>
      </c>
    </row>
  </sheetData>
  <conditionalFormatting sqref="H20:H36 H46:H47 H49:H55 H39:H44">
    <cfRule type="cellIs" dxfId="1" priority="2" operator="greaterThan">
      <formula>$H$4</formula>
    </cfRule>
  </conditionalFormatting>
  <conditionalFormatting sqref="H2">
    <cfRule type="cellIs" dxfId="0" priority="1" operator="greaterThan">
      <formula>$H$4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H9" sqref="H9"/>
    </sheetView>
  </sheetViews>
  <sheetFormatPr defaultRowHeight="14.4" x14ac:dyDescent="0.3"/>
  <cols>
    <col min="1" max="1" width="2.33203125" customWidth="1"/>
    <col min="2" max="2" width="10.21875" bestFit="1" customWidth="1"/>
    <col min="3" max="3" width="44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4" t="s">
        <v>357</v>
      </c>
      <c r="C2" s="4" t="s">
        <v>358</v>
      </c>
      <c r="D2" s="4" t="s">
        <v>359</v>
      </c>
      <c r="E2" s="5" t="s">
        <v>3</v>
      </c>
      <c r="F2" s="5">
        <v>0</v>
      </c>
      <c r="G2" s="5">
        <v>4</v>
      </c>
      <c r="H2" s="5" t="str">
        <f t="shared" ref="H2:H5" si="0">IF(G2&gt;=3, "AÇILDI","AÇILMADI")</f>
        <v>AÇILDI</v>
      </c>
    </row>
    <row r="3" spans="2:8" x14ac:dyDescent="0.3">
      <c r="B3" s="4" t="s">
        <v>360</v>
      </c>
      <c r="C3" s="4" t="s">
        <v>361</v>
      </c>
      <c r="D3" s="4" t="s">
        <v>362</v>
      </c>
      <c r="E3" s="5" t="s">
        <v>3</v>
      </c>
      <c r="F3" s="5">
        <v>0</v>
      </c>
      <c r="G3" s="5">
        <v>4</v>
      </c>
      <c r="H3" s="5" t="str">
        <f t="shared" si="0"/>
        <v>AÇILDI</v>
      </c>
    </row>
    <row r="4" spans="2:8" x14ac:dyDescent="0.3">
      <c r="B4" s="4" t="s">
        <v>363</v>
      </c>
      <c r="C4" s="4" t="s">
        <v>364</v>
      </c>
      <c r="D4" s="4" t="s">
        <v>365</v>
      </c>
      <c r="E4" s="5" t="s">
        <v>3</v>
      </c>
      <c r="F4" s="5">
        <v>0</v>
      </c>
      <c r="G4" s="5">
        <v>4</v>
      </c>
      <c r="H4" s="5" t="str">
        <f t="shared" si="0"/>
        <v>AÇILDI</v>
      </c>
    </row>
    <row r="5" spans="2:8" x14ac:dyDescent="0.3">
      <c r="B5" s="4" t="s">
        <v>366</v>
      </c>
      <c r="C5" s="4" t="s">
        <v>367</v>
      </c>
      <c r="D5" s="4" t="s">
        <v>368</v>
      </c>
      <c r="E5" s="5" t="s">
        <v>10</v>
      </c>
      <c r="F5" s="5">
        <v>0</v>
      </c>
      <c r="G5" s="5">
        <v>6</v>
      </c>
      <c r="H5" s="5" t="str">
        <f t="shared" si="0"/>
        <v>AÇILDI</v>
      </c>
    </row>
    <row r="6" spans="2:8" x14ac:dyDescent="0.3">
      <c r="B6" s="4" t="s">
        <v>369</v>
      </c>
      <c r="C6" s="4" t="s">
        <v>12</v>
      </c>
      <c r="D6" s="4" t="s">
        <v>370</v>
      </c>
      <c r="E6" s="5" t="s">
        <v>10</v>
      </c>
      <c r="F6" s="5">
        <v>0</v>
      </c>
      <c r="G6" s="5">
        <v>3</v>
      </c>
      <c r="H6" s="5" t="str">
        <f>IF(G6&gt;=1, "AÇILDI","AÇILMADI")</f>
        <v>AÇILDI</v>
      </c>
    </row>
    <row r="7" spans="2:8" x14ac:dyDescent="0.3">
      <c r="B7" s="4" t="s">
        <v>371</v>
      </c>
      <c r="C7" s="4" t="s">
        <v>12</v>
      </c>
      <c r="D7" s="4" t="s">
        <v>372</v>
      </c>
      <c r="E7" s="5" t="s">
        <v>10</v>
      </c>
      <c r="F7" s="5">
        <v>0</v>
      </c>
      <c r="G7" s="5">
        <v>5</v>
      </c>
      <c r="H7" s="5" t="str">
        <f t="shared" ref="H7:H11" si="1">IF(G7&gt;=1, "AÇILDI","AÇILMADI")</f>
        <v>AÇILDI</v>
      </c>
    </row>
    <row r="8" spans="2:8" x14ac:dyDescent="0.3">
      <c r="B8" s="4" t="s">
        <v>373</v>
      </c>
      <c r="C8" s="4" t="s">
        <v>12</v>
      </c>
      <c r="D8" s="4" t="s">
        <v>374</v>
      </c>
      <c r="E8" s="5" t="s">
        <v>10</v>
      </c>
      <c r="F8" s="5">
        <v>0</v>
      </c>
      <c r="G8" s="5">
        <v>1</v>
      </c>
      <c r="H8" s="5" t="str">
        <f t="shared" si="1"/>
        <v>AÇILDI</v>
      </c>
    </row>
    <row r="9" spans="2:8" x14ac:dyDescent="0.3">
      <c r="B9" s="4" t="s">
        <v>375</v>
      </c>
      <c r="C9" s="4" t="s">
        <v>12</v>
      </c>
      <c r="D9" s="4" t="s">
        <v>359</v>
      </c>
      <c r="E9" s="5" t="s">
        <v>10</v>
      </c>
      <c r="F9" s="5">
        <v>0</v>
      </c>
      <c r="G9" s="5">
        <v>0</v>
      </c>
      <c r="H9" s="11" t="str">
        <f t="shared" si="1"/>
        <v>AÇILMADI</v>
      </c>
    </row>
    <row r="10" spans="2:8" x14ac:dyDescent="0.3">
      <c r="B10" s="4" t="s">
        <v>376</v>
      </c>
      <c r="C10" s="4" t="s">
        <v>12</v>
      </c>
      <c r="D10" s="4" t="s">
        <v>368</v>
      </c>
      <c r="E10" s="5" t="s">
        <v>10</v>
      </c>
      <c r="F10" s="5">
        <v>0</v>
      </c>
      <c r="G10" s="5">
        <v>2</v>
      </c>
      <c r="H10" s="5" t="str">
        <f t="shared" si="1"/>
        <v>AÇILDI</v>
      </c>
    </row>
    <row r="11" spans="2:8" x14ac:dyDescent="0.3">
      <c r="B11" s="4" t="s">
        <v>377</v>
      </c>
      <c r="C11" s="4" t="s">
        <v>12</v>
      </c>
      <c r="D11" s="4" t="s">
        <v>365</v>
      </c>
      <c r="E11" s="5" t="s">
        <v>10</v>
      </c>
      <c r="F11" s="5">
        <v>0</v>
      </c>
      <c r="G11" s="5">
        <v>2</v>
      </c>
      <c r="H11" s="5" t="str">
        <f t="shared" si="1"/>
        <v>AÇILDI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workbookViewId="0">
      <selection activeCell="D10" sqref="D10"/>
    </sheetView>
  </sheetViews>
  <sheetFormatPr defaultRowHeight="14.4" x14ac:dyDescent="0.3"/>
  <cols>
    <col min="1" max="1" width="2.33203125" customWidth="1"/>
    <col min="2" max="2" width="10.21875" bestFit="1" customWidth="1"/>
    <col min="3" max="3" width="64.10937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4" t="s">
        <v>378</v>
      </c>
      <c r="C2" s="4" t="s">
        <v>379</v>
      </c>
      <c r="D2" s="4" t="s">
        <v>380</v>
      </c>
      <c r="E2" s="5" t="s">
        <v>3</v>
      </c>
      <c r="F2" s="5">
        <v>0</v>
      </c>
      <c r="G2" s="5">
        <v>2</v>
      </c>
      <c r="H2" s="5" t="str">
        <f>IF(G2&gt;=1, "AÇILDI","AÇILMADI")</f>
        <v>AÇILDI</v>
      </c>
    </row>
    <row r="3" spans="2:8" x14ac:dyDescent="0.3">
      <c r="B3" s="4" t="s">
        <v>381</v>
      </c>
      <c r="C3" s="4" t="s">
        <v>382</v>
      </c>
      <c r="D3" s="4"/>
      <c r="E3" s="5" t="s">
        <v>3</v>
      </c>
      <c r="F3" s="5">
        <v>0</v>
      </c>
      <c r="G3" s="5">
        <v>5</v>
      </c>
      <c r="H3" s="5" t="str">
        <f t="shared" ref="H3:H12" si="0">IF(G3&gt;=1, "AÇILDI","AÇILMADI")</f>
        <v>AÇILDI</v>
      </c>
    </row>
    <row r="4" spans="2:8" x14ac:dyDescent="0.3">
      <c r="B4" s="4" t="s">
        <v>383</v>
      </c>
      <c r="C4" s="4" t="s">
        <v>384</v>
      </c>
      <c r="D4" s="4"/>
      <c r="E4" s="5" t="s">
        <v>3</v>
      </c>
      <c r="F4" s="5">
        <v>0</v>
      </c>
      <c r="G4" s="5">
        <v>2</v>
      </c>
      <c r="H4" s="5" t="str">
        <f t="shared" si="0"/>
        <v>AÇILDI</v>
      </c>
    </row>
    <row r="5" spans="2:8" x14ac:dyDescent="0.3">
      <c r="B5" s="4" t="s">
        <v>385</v>
      </c>
      <c r="C5" s="4" t="s">
        <v>386</v>
      </c>
      <c r="D5" s="4" t="s">
        <v>380</v>
      </c>
      <c r="E5" s="5" t="s">
        <v>3</v>
      </c>
      <c r="F5" s="5">
        <v>0</v>
      </c>
      <c r="G5" s="5">
        <v>3</v>
      </c>
      <c r="H5" s="5" t="str">
        <f t="shared" si="0"/>
        <v>AÇILDI</v>
      </c>
    </row>
    <row r="6" spans="2:8" x14ac:dyDescent="0.3">
      <c r="B6" s="4" t="s">
        <v>387</v>
      </c>
      <c r="C6" s="4" t="s">
        <v>388</v>
      </c>
      <c r="D6" s="4" t="s">
        <v>389</v>
      </c>
      <c r="E6" s="5" t="s">
        <v>3</v>
      </c>
      <c r="F6" s="5">
        <v>0</v>
      </c>
      <c r="G6" s="5">
        <v>4</v>
      </c>
      <c r="H6" s="5" t="str">
        <f t="shared" si="0"/>
        <v>AÇILDI</v>
      </c>
    </row>
    <row r="7" spans="2:8" x14ac:dyDescent="0.3">
      <c r="B7" s="4" t="s">
        <v>390</v>
      </c>
      <c r="C7" s="4" t="s">
        <v>391</v>
      </c>
      <c r="D7" s="4" t="s">
        <v>392</v>
      </c>
      <c r="E7" s="5" t="s">
        <v>3</v>
      </c>
      <c r="F7" s="5">
        <v>0</v>
      </c>
      <c r="G7" s="5">
        <v>2</v>
      </c>
      <c r="H7" s="5" t="str">
        <f t="shared" si="0"/>
        <v>AÇILDI</v>
      </c>
    </row>
    <row r="8" spans="2:8" x14ac:dyDescent="0.3">
      <c r="B8" s="4" t="s">
        <v>393</v>
      </c>
      <c r="C8" s="4" t="s">
        <v>394</v>
      </c>
      <c r="D8" s="4"/>
      <c r="E8" s="5" t="s">
        <v>3</v>
      </c>
      <c r="F8" s="5">
        <v>0</v>
      </c>
      <c r="G8" s="5">
        <v>1</v>
      </c>
      <c r="H8" s="5" t="str">
        <f t="shared" si="0"/>
        <v>AÇILDI</v>
      </c>
    </row>
    <row r="9" spans="2:8" x14ac:dyDescent="0.3">
      <c r="B9" s="4" t="s">
        <v>395</v>
      </c>
      <c r="C9" s="4" t="s">
        <v>396</v>
      </c>
      <c r="D9" s="4"/>
      <c r="E9" s="5" t="s">
        <v>3</v>
      </c>
      <c r="F9" s="5">
        <v>0</v>
      </c>
      <c r="G9" s="5">
        <v>6</v>
      </c>
      <c r="H9" s="5" t="str">
        <f t="shared" si="0"/>
        <v>AÇILDI</v>
      </c>
    </row>
    <row r="10" spans="2:8" x14ac:dyDescent="0.3">
      <c r="B10" s="4" t="s">
        <v>397</v>
      </c>
      <c r="C10" s="4" t="s">
        <v>398</v>
      </c>
      <c r="D10" s="4"/>
      <c r="E10" s="5" t="s">
        <v>3</v>
      </c>
      <c r="F10" s="5">
        <v>0</v>
      </c>
      <c r="G10" s="5">
        <v>2</v>
      </c>
      <c r="H10" s="11" t="str">
        <f>IF(G10&gt;=3, "AÇILDI","AÇILMADI")</f>
        <v>AÇILMADI</v>
      </c>
    </row>
    <row r="11" spans="2:8" x14ac:dyDescent="0.3">
      <c r="B11" s="4" t="s">
        <v>399</v>
      </c>
      <c r="C11" s="4" t="s">
        <v>400</v>
      </c>
      <c r="D11" s="4"/>
      <c r="E11" s="5" t="s">
        <v>3</v>
      </c>
      <c r="F11" s="5">
        <v>0</v>
      </c>
      <c r="G11" s="5">
        <v>2</v>
      </c>
      <c r="H11" s="5" t="str">
        <f t="shared" si="0"/>
        <v>AÇILDI</v>
      </c>
    </row>
    <row r="12" spans="2:8" x14ac:dyDescent="0.3">
      <c r="B12" s="4" t="s">
        <v>401</v>
      </c>
      <c r="C12" s="4" t="s">
        <v>402</v>
      </c>
      <c r="D12" s="4" t="s">
        <v>403</v>
      </c>
      <c r="E12" s="5" t="s">
        <v>10</v>
      </c>
      <c r="F12" s="5">
        <v>0</v>
      </c>
      <c r="G12" s="5">
        <v>11</v>
      </c>
      <c r="H12" s="5" t="str">
        <f t="shared" si="0"/>
        <v>AÇILDI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H16" sqref="H16"/>
    </sheetView>
  </sheetViews>
  <sheetFormatPr defaultRowHeight="14.4" x14ac:dyDescent="0.3"/>
  <cols>
    <col min="1" max="1" width="2.33203125" customWidth="1"/>
    <col min="2" max="2" width="10.21875" bestFit="1" customWidth="1"/>
    <col min="3" max="3" width="44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4" t="s">
        <v>404</v>
      </c>
      <c r="C2" s="4" t="s">
        <v>405</v>
      </c>
      <c r="D2" s="4" t="s">
        <v>406</v>
      </c>
      <c r="E2" s="5" t="s">
        <v>3</v>
      </c>
      <c r="F2" s="5">
        <v>0</v>
      </c>
      <c r="G2" s="5">
        <v>0</v>
      </c>
      <c r="H2" s="11" t="str">
        <f t="shared" ref="H2:H10" si="0">IF(G2&gt;=3, "AÇILDI","AÇILMADI")</f>
        <v>AÇILMADI</v>
      </c>
    </row>
    <row r="3" spans="2:8" x14ac:dyDescent="0.3">
      <c r="B3" s="4" t="s">
        <v>407</v>
      </c>
      <c r="C3" s="4" t="s">
        <v>408</v>
      </c>
      <c r="D3" s="4" t="s">
        <v>409</v>
      </c>
      <c r="E3" s="5" t="s">
        <v>3</v>
      </c>
      <c r="F3" s="5">
        <v>0</v>
      </c>
      <c r="G3" s="5">
        <v>0</v>
      </c>
      <c r="H3" s="11" t="str">
        <f t="shared" si="0"/>
        <v>AÇILMADI</v>
      </c>
    </row>
    <row r="4" spans="2:8" x14ac:dyDescent="0.3">
      <c r="B4" s="4" t="s">
        <v>410</v>
      </c>
      <c r="C4" s="4" t="s">
        <v>411</v>
      </c>
      <c r="D4" s="4" t="s">
        <v>412</v>
      </c>
      <c r="E4" s="5" t="s">
        <v>3</v>
      </c>
      <c r="F4" s="5">
        <v>0</v>
      </c>
      <c r="G4" s="5">
        <v>0</v>
      </c>
      <c r="H4" s="11" t="str">
        <f t="shared" si="0"/>
        <v>AÇILMADI</v>
      </c>
    </row>
    <row r="5" spans="2:8" x14ac:dyDescent="0.3">
      <c r="B5" s="4" t="s">
        <v>413</v>
      </c>
      <c r="C5" s="4" t="s">
        <v>414</v>
      </c>
      <c r="D5" s="4" t="s">
        <v>415</v>
      </c>
      <c r="E5" s="5" t="s">
        <v>3</v>
      </c>
      <c r="F5" s="5">
        <v>0</v>
      </c>
      <c r="G5" s="5">
        <v>2</v>
      </c>
      <c r="H5" s="5" t="str">
        <f t="shared" ref="H5:H7" si="1">IF(G5&gt;=1, "AÇILDI","AÇILMADI")</f>
        <v>AÇILDI</v>
      </c>
    </row>
    <row r="6" spans="2:8" x14ac:dyDescent="0.3">
      <c r="B6" s="4" t="s">
        <v>416</v>
      </c>
      <c r="C6" s="4" t="s">
        <v>417</v>
      </c>
      <c r="D6" s="4" t="s">
        <v>418</v>
      </c>
      <c r="E6" s="5" t="s">
        <v>3</v>
      </c>
      <c r="F6" s="5">
        <v>0</v>
      </c>
      <c r="G6" s="5">
        <v>2</v>
      </c>
      <c r="H6" s="5" t="str">
        <f t="shared" si="1"/>
        <v>AÇILDI</v>
      </c>
    </row>
    <row r="7" spans="2:8" x14ac:dyDescent="0.3">
      <c r="B7" s="4" t="s">
        <v>419</v>
      </c>
      <c r="C7" s="4" t="s">
        <v>420</v>
      </c>
      <c r="D7" s="4" t="s">
        <v>421</v>
      </c>
      <c r="E7" s="5" t="s">
        <v>3</v>
      </c>
      <c r="F7" s="5">
        <v>0</v>
      </c>
      <c r="G7" s="5">
        <v>1</v>
      </c>
      <c r="H7" s="5" t="str">
        <f t="shared" si="1"/>
        <v>AÇILDI</v>
      </c>
    </row>
    <row r="8" spans="2:8" x14ac:dyDescent="0.3">
      <c r="B8" s="4" t="s">
        <v>422</v>
      </c>
      <c r="C8" s="4" t="s">
        <v>423</v>
      </c>
      <c r="D8" s="4" t="s">
        <v>424</v>
      </c>
      <c r="E8" s="5" t="s">
        <v>3</v>
      </c>
      <c r="F8" s="5">
        <v>0</v>
      </c>
      <c r="G8" s="5">
        <v>0</v>
      </c>
      <c r="H8" s="11" t="str">
        <f t="shared" si="0"/>
        <v>AÇILMADI</v>
      </c>
    </row>
    <row r="9" spans="2:8" x14ac:dyDescent="0.3">
      <c r="B9" s="4" t="s">
        <v>425</v>
      </c>
      <c r="C9" s="4" t="s">
        <v>426</v>
      </c>
      <c r="D9" s="4" t="s">
        <v>427</v>
      </c>
      <c r="E9" s="5" t="s">
        <v>3</v>
      </c>
      <c r="F9" s="5">
        <v>0</v>
      </c>
      <c r="G9" s="5">
        <v>1</v>
      </c>
      <c r="H9" s="5" t="str">
        <f t="shared" ref="H9:H16" si="2">IF(G9&gt;=1, "AÇILDI","AÇILMADI")</f>
        <v>AÇILDI</v>
      </c>
    </row>
    <row r="10" spans="2:8" x14ac:dyDescent="0.3">
      <c r="B10" s="4" t="s">
        <v>428</v>
      </c>
      <c r="C10" s="4" t="s">
        <v>429</v>
      </c>
      <c r="D10" s="4" t="s">
        <v>409</v>
      </c>
      <c r="E10" s="5" t="s">
        <v>3</v>
      </c>
      <c r="F10" s="5">
        <v>0</v>
      </c>
      <c r="G10" s="5">
        <v>0</v>
      </c>
      <c r="H10" s="11" t="str">
        <f t="shared" si="0"/>
        <v>AÇILMADI</v>
      </c>
    </row>
    <row r="11" spans="2:8" x14ac:dyDescent="0.3">
      <c r="B11" s="4" t="s">
        <v>430</v>
      </c>
      <c r="C11" s="4" t="s">
        <v>12</v>
      </c>
      <c r="D11" s="4" t="s">
        <v>406</v>
      </c>
      <c r="E11" s="5" t="s">
        <v>10</v>
      </c>
      <c r="F11" s="5">
        <v>0</v>
      </c>
      <c r="G11" s="5">
        <v>1</v>
      </c>
      <c r="H11" s="5" t="str">
        <f t="shared" si="2"/>
        <v>AÇILDI</v>
      </c>
    </row>
    <row r="12" spans="2:8" x14ac:dyDescent="0.3">
      <c r="B12" s="4" t="s">
        <v>431</v>
      </c>
      <c r="C12" s="4" t="s">
        <v>12</v>
      </c>
      <c r="D12" s="4" t="s">
        <v>409</v>
      </c>
      <c r="E12" s="5" t="s">
        <v>10</v>
      </c>
      <c r="F12" s="5">
        <v>0</v>
      </c>
      <c r="G12" s="5">
        <v>0</v>
      </c>
      <c r="H12" s="11" t="str">
        <f t="shared" si="2"/>
        <v>AÇILMADI</v>
      </c>
    </row>
    <row r="13" spans="2:8" x14ac:dyDescent="0.3">
      <c r="B13" s="4" t="s">
        <v>432</v>
      </c>
      <c r="C13" s="4" t="s">
        <v>12</v>
      </c>
      <c r="D13" s="4" t="s">
        <v>433</v>
      </c>
      <c r="E13" s="5" t="s">
        <v>10</v>
      </c>
      <c r="F13" s="5">
        <v>0</v>
      </c>
      <c r="G13" s="5">
        <v>1</v>
      </c>
      <c r="H13" s="5" t="str">
        <f t="shared" si="2"/>
        <v>AÇILDI</v>
      </c>
    </row>
    <row r="14" spans="2:8" x14ac:dyDescent="0.3">
      <c r="B14" s="4" t="s">
        <v>434</v>
      </c>
      <c r="C14" s="4" t="s">
        <v>12</v>
      </c>
      <c r="D14" s="4" t="s">
        <v>415</v>
      </c>
      <c r="E14" s="5" t="s">
        <v>10</v>
      </c>
      <c r="F14" s="5">
        <v>0</v>
      </c>
      <c r="G14" s="5">
        <v>0</v>
      </c>
      <c r="H14" s="11" t="str">
        <f t="shared" si="2"/>
        <v>AÇILMADI</v>
      </c>
    </row>
    <row r="15" spans="2:8" x14ac:dyDescent="0.3">
      <c r="B15" s="4" t="s">
        <v>435</v>
      </c>
      <c r="C15" s="4" t="s">
        <v>12</v>
      </c>
      <c r="D15" s="4" t="s">
        <v>412</v>
      </c>
      <c r="E15" s="5" t="s">
        <v>10</v>
      </c>
      <c r="F15" s="5">
        <v>0</v>
      </c>
      <c r="G15" s="5">
        <v>0</v>
      </c>
      <c r="H15" s="11" t="str">
        <f t="shared" si="2"/>
        <v>AÇILMADI</v>
      </c>
    </row>
    <row r="16" spans="2:8" x14ac:dyDescent="0.3">
      <c r="B16" s="4" t="s">
        <v>436</v>
      </c>
      <c r="C16" s="4" t="s">
        <v>12</v>
      </c>
      <c r="D16" s="4" t="s">
        <v>427</v>
      </c>
      <c r="E16" s="5" t="s">
        <v>10</v>
      </c>
      <c r="F16" s="5">
        <v>0</v>
      </c>
      <c r="G16" s="5">
        <v>0</v>
      </c>
      <c r="H16" s="11" t="str">
        <f t="shared" si="2"/>
        <v>AÇILMADI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workbookViewId="0">
      <selection activeCell="C1" sqref="C1"/>
    </sheetView>
  </sheetViews>
  <sheetFormatPr defaultRowHeight="14.4" x14ac:dyDescent="0.3"/>
  <cols>
    <col min="1" max="1" width="2.33203125" customWidth="1"/>
    <col min="2" max="2" width="10.21875" bestFit="1" customWidth="1"/>
    <col min="3" max="3" width="44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4" t="s">
        <v>437</v>
      </c>
      <c r="C2" s="4" t="s">
        <v>8</v>
      </c>
      <c r="D2" s="4" t="s">
        <v>438</v>
      </c>
      <c r="E2" s="5" t="s">
        <v>10</v>
      </c>
      <c r="F2" s="5">
        <v>0</v>
      </c>
      <c r="G2" s="5">
        <v>1</v>
      </c>
      <c r="H2" s="5" t="str">
        <f t="shared" ref="H2:H5" si="0">IF(G2&gt;=1, "AÇILDI","AÇILMADI")</f>
        <v>AÇILDI</v>
      </c>
    </row>
    <row r="3" spans="2:8" x14ac:dyDescent="0.3">
      <c r="B3" s="4" t="s">
        <v>439</v>
      </c>
      <c r="C3" s="4" t="s">
        <v>440</v>
      </c>
      <c r="D3" s="4" t="s">
        <v>438</v>
      </c>
      <c r="E3" s="5" t="s">
        <v>3</v>
      </c>
      <c r="F3" s="5">
        <v>0</v>
      </c>
      <c r="G3" s="5">
        <v>4</v>
      </c>
      <c r="H3" s="5" t="str">
        <f t="shared" si="0"/>
        <v>AÇILDI</v>
      </c>
    </row>
    <row r="4" spans="2:8" x14ac:dyDescent="0.3">
      <c r="B4" s="4" t="s">
        <v>441</v>
      </c>
      <c r="C4" s="4" t="s">
        <v>442</v>
      </c>
      <c r="D4" s="4" t="s">
        <v>443</v>
      </c>
      <c r="E4" s="5" t="s">
        <v>3</v>
      </c>
      <c r="F4" s="5">
        <v>0</v>
      </c>
      <c r="G4" s="5">
        <v>1</v>
      </c>
      <c r="H4" s="5" t="str">
        <f t="shared" si="0"/>
        <v>AÇILDI</v>
      </c>
    </row>
    <row r="5" spans="2:8" x14ac:dyDescent="0.3">
      <c r="B5" s="4" t="s">
        <v>444</v>
      </c>
      <c r="C5" s="4" t="s">
        <v>445</v>
      </c>
      <c r="D5" s="4" t="s">
        <v>446</v>
      </c>
      <c r="E5" s="5" t="s">
        <v>3</v>
      </c>
      <c r="F5" s="5">
        <v>0</v>
      </c>
      <c r="G5" s="5">
        <v>2</v>
      </c>
      <c r="H5" s="5" t="str">
        <f t="shared" si="0"/>
        <v>AÇILDI</v>
      </c>
    </row>
    <row r="6" spans="2:8" x14ac:dyDescent="0.3">
      <c r="B6" s="4" t="s">
        <v>447</v>
      </c>
      <c r="C6" s="4" t="s">
        <v>448</v>
      </c>
      <c r="D6" s="4" t="s">
        <v>449</v>
      </c>
      <c r="E6" s="5" t="s">
        <v>3</v>
      </c>
      <c r="F6" s="5">
        <v>0</v>
      </c>
      <c r="G6" s="5">
        <v>1</v>
      </c>
      <c r="H6" s="13" t="str">
        <f>IF(G6&gt;=1, "AÇILDI","AÇILMADI")</f>
        <v>AÇILDI</v>
      </c>
    </row>
    <row r="7" spans="2:8" x14ac:dyDescent="0.3">
      <c r="B7" s="4" t="s">
        <v>450</v>
      </c>
      <c r="C7" s="4" t="s">
        <v>12</v>
      </c>
      <c r="D7" s="4" t="s">
        <v>446</v>
      </c>
      <c r="E7" s="5" t="s">
        <v>10</v>
      </c>
      <c r="F7" s="5">
        <v>0</v>
      </c>
      <c r="G7" s="5">
        <v>1</v>
      </c>
      <c r="H7" s="5" t="str">
        <f t="shared" ref="H7:H8" si="1">IF(G7&gt;=1, "AÇILDI","AÇILMADI")</f>
        <v>AÇILDI</v>
      </c>
    </row>
    <row r="8" spans="2:8" x14ac:dyDescent="0.3">
      <c r="B8" s="4" t="s">
        <v>451</v>
      </c>
      <c r="C8" s="4" t="s">
        <v>12</v>
      </c>
      <c r="D8" s="4" t="s">
        <v>438</v>
      </c>
      <c r="E8" s="5" t="s">
        <v>10</v>
      </c>
      <c r="F8" s="5">
        <v>0</v>
      </c>
      <c r="G8" s="5">
        <v>2</v>
      </c>
      <c r="H8" s="5" t="str">
        <f t="shared" si="1"/>
        <v>AÇILDI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>
      <selection activeCell="D10" sqref="D10"/>
    </sheetView>
  </sheetViews>
  <sheetFormatPr defaultRowHeight="14.4" x14ac:dyDescent="0.3"/>
  <cols>
    <col min="1" max="1" width="2.33203125" customWidth="1"/>
    <col min="2" max="2" width="10.21875" bestFit="1" customWidth="1"/>
    <col min="3" max="3" width="44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4" t="s">
        <v>452</v>
      </c>
      <c r="C2" s="4" t="s">
        <v>453</v>
      </c>
      <c r="D2" s="4" t="s">
        <v>454</v>
      </c>
      <c r="E2" s="5" t="s">
        <v>3</v>
      </c>
      <c r="F2" s="5">
        <v>0</v>
      </c>
      <c r="G2" s="5">
        <v>4</v>
      </c>
      <c r="H2" s="5" t="str">
        <f t="shared" ref="H2:H5" si="0">IF(G2&gt;=3, "AÇILDI","AÇILMADI")</f>
        <v>AÇILDI</v>
      </c>
    </row>
    <row r="3" spans="2:8" x14ac:dyDescent="0.3">
      <c r="B3" s="4" t="s">
        <v>455</v>
      </c>
      <c r="C3" s="4" t="s">
        <v>456</v>
      </c>
      <c r="D3" s="4" t="s">
        <v>457</v>
      </c>
      <c r="E3" s="5" t="s">
        <v>3</v>
      </c>
      <c r="F3" s="5">
        <v>0</v>
      </c>
      <c r="G3" s="5">
        <v>9</v>
      </c>
      <c r="H3" s="5" t="str">
        <f t="shared" si="0"/>
        <v>AÇILDI</v>
      </c>
    </row>
    <row r="4" spans="2:8" x14ac:dyDescent="0.3">
      <c r="B4" s="4" t="s">
        <v>458</v>
      </c>
      <c r="C4" s="4" t="s">
        <v>459</v>
      </c>
      <c r="D4" s="4" t="s">
        <v>460</v>
      </c>
      <c r="E4" s="5" t="s">
        <v>3</v>
      </c>
      <c r="F4" s="5">
        <v>0</v>
      </c>
      <c r="G4" s="5">
        <v>8</v>
      </c>
      <c r="H4" s="5" t="str">
        <f t="shared" si="0"/>
        <v>AÇILDI</v>
      </c>
    </row>
    <row r="5" spans="2:8" x14ac:dyDescent="0.3">
      <c r="B5" s="4" t="s">
        <v>461</v>
      </c>
      <c r="C5" s="4" t="s">
        <v>462</v>
      </c>
      <c r="D5" s="4" t="s">
        <v>463</v>
      </c>
      <c r="E5" s="5" t="s">
        <v>3</v>
      </c>
      <c r="F5" s="5">
        <v>0</v>
      </c>
      <c r="G5" s="5">
        <v>9</v>
      </c>
      <c r="H5" s="5" t="str">
        <f t="shared" si="0"/>
        <v>AÇILDI</v>
      </c>
    </row>
    <row r="6" spans="2:8" x14ac:dyDescent="0.3">
      <c r="B6" s="4" t="s">
        <v>464</v>
      </c>
      <c r="C6" s="4" t="s">
        <v>12</v>
      </c>
      <c r="D6" s="4" t="s">
        <v>465</v>
      </c>
      <c r="E6" s="5" t="s">
        <v>10</v>
      </c>
      <c r="F6" s="5">
        <v>0</v>
      </c>
      <c r="G6" s="5">
        <v>5</v>
      </c>
      <c r="H6" s="5" t="str">
        <f t="shared" ref="H6:H21" si="1">IF(G6&gt;=1, "AÇILDI","AÇILMADI")</f>
        <v>AÇILDI</v>
      </c>
    </row>
    <row r="7" spans="2:8" x14ac:dyDescent="0.3">
      <c r="B7" s="4" t="s">
        <v>466</v>
      </c>
      <c r="C7" s="4" t="s">
        <v>12</v>
      </c>
      <c r="D7" s="4" t="s">
        <v>467</v>
      </c>
      <c r="E7" s="5" t="s">
        <v>10</v>
      </c>
      <c r="F7" s="5">
        <v>0</v>
      </c>
      <c r="G7" s="5">
        <v>5</v>
      </c>
      <c r="H7" s="5" t="str">
        <f t="shared" si="1"/>
        <v>AÇILDI</v>
      </c>
    </row>
    <row r="8" spans="2:8" x14ac:dyDescent="0.3">
      <c r="B8" s="4" t="s">
        <v>468</v>
      </c>
      <c r="C8" s="4" t="s">
        <v>12</v>
      </c>
      <c r="D8" s="4" t="s">
        <v>469</v>
      </c>
      <c r="E8" s="5" t="s">
        <v>10</v>
      </c>
      <c r="F8" s="5">
        <v>0</v>
      </c>
      <c r="G8" s="5">
        <v>5</v>
      </c>
      <c r="H8" s="5" t="str">
        <f t="shared" si="1"/>
        <v>AÇILDI</v>
      </c>
    </row>
    <row r="9" spans="2:8" x14ac:dyDescent="0.3">
      <c r="B9" s="4" t="s">
        <v>470</v>
      </c>
      <c r="C9" s="4" t="s">
        <v>12</v>
      </c>
      <c r="D9" s="4" t="s">
        <v>471</v>
      </c>
      <c r="E9" s="5" t="s">
        <v>10</v>
      </c>
      <c r="F9" s="5">
        <v>0</v>
      </c>
      <c r="G9" s="5">
        <v>5</v>
      </c>
      <c r="H9" s="5" t="str">
        <f t="shared" si="1"/>
        <v>AÇILDI</v>
      </c>
    </row>
    <row r="10" spans="2:8" x14ac:dyDescent="0.3">
      <c r="B10" s="4" t="s">
        <v>777</v>
      </c>
      <c r="C10" s="4" t="s">
        <v>12</v>
      </c>
      <c r="D10" s="4" t="s">
        <v>778</v>
      </c>
      <c r="E10" s="5" t="s">
        <v>10</v>
      </c>
      <c r="F10" s="5">
        <v>0</v>
      </c>
      <c r="G10" s="5">
        <v>3</v>
      </c>
      <c r="H10" s="5" t="str">
        <f t="shared" ref="H10" si="2">IF(G10&gt;=1, "AÇILDI","AÇILMADI")</f>
        <v>AÇILDI</v>
      </c>
    </row>
    <row r="11" spans="2:8" x14ac:dyDescent="0.3">
      <c r="B11" s="4" t="s">
        <v>472</v>
      </c>
      <c r="C11" s="4" t="s">
        <v>12</v>
      </c>
      <c r="D11" s="4" t="s">
        <v>473</v>
      </c>
      <c r="E11" s="5" t="s">
        <v>10</v>
      </c>
      <c r="F11" s="5">
        <v>0</v>
      </c>
      <c r="G11" s="5">
        <v>5</v>
      </c>
      <c r="H11" s="5" t="str">
        <f t="shared" si="1"/>
        <v>AÇILDI</v>
      </c>
    </row>
    <row r="12" spans="2:8" x14ac:dyDescent="0.3">
      <c r="B12" s="4" t="s">
        <v>474</v>
      </c>
      <c r="C12" s="4" t="s">
        <v>12</v>
      </c>
      <c r="D12" s="4" t="s">
        <v>475</v>
      </c>
      <c r="E12" s="5" t="s">
        <v>10</v>
      </c>
      <c r="F12" s="5">
        <v>0</v>
      </c>
      <c r="G12" s="5">
        <v>8</v>
      </c>
      <c r="H12" s="5" t="str">
        <f t="shared" si="1"/>
        <v>AÇILDI</v>
      </c>
    </row>
    <row r="13" spans="2:8" x14ac:dyDescent="0.3">
      <c r="B13" s="4" t="s">
        <v>476</v>
      </c>
      <c r="C13" s="4" t="s">
        <v>12</v>
      </c>
      <c r="D13" s="4" t="s">
        <v>477</v>
      </c>
      <c r="E13" s="5" t="s">
        <v>10</v>
      </c>
      <c r="F13" s="5">
        <v>0</v>
      </c>
      <c r="G13" s="5">
        <v>2</v>
      </c>
      <c r="H13" s="5" t="str">
        <f t="shared" si="1"/>
        <v>AÇILDI</v>
      </c>
    </row>
    <row r="14" spans="2:8" x14ac:dyDescent="0.3">
      <c r="B14" s="4" t="s">
        <v>478</v>
      </c>
      <c r="C14" s="4" t="s">
        <v>12</v>
      </c>
      <c r="D14" s="4" t="s">
        <v>479</v>
      </c>
      <c r="E14" s="5" t="s">
        <v>10</v>
      </c>
      <c r="F14" s="5">
        <v>0</v>
      </c>
      <c r="G14" s="5">
        <v>5</v>
      </c>
      <c r="H14" s="5" t="str">
        <f t="shared" si="1"/>
        <v>AÇILDI</v>
      </c>
    </row>
    <row r="15" spans="2:8" x14ac:dyDescent="0.3">
      <c r="B15" s="4" t="s">
        <v>480</v>
      </c>
      <c r="C15" s="4" t="s">
        <v>12</v>
      </c>
      <c r="D15" s="4" t="s">
        <v>460</v>
      </c>
      <c r="E15" s="5" t="s">
        <v>10</v>
      </c>
      <c r="F15" s="5">
        <v>0</v>
      </c>
      <c r="G15" s="5">
        <v>7</v>
      </c>
      <c r="H15" s="5" t="str">
        <f t="shared" si="1"/>
        <v>AÇILDI</v>
      </c>
    </row>
    <row r="16" spans="2:8" x14ac:dyDescent="0.3">
      <c r="B16" s="4" t="s">
        <v>481</v>
      </c>
      <c r="C16" s="4" t="s">
        <v>12</v>
      </c>
      <c r="D16" s="4" t="s">
        <v>457</v>
      </c>
      <c r="E16" s="5" t="s">
        <v>10</v>
      </c>
      <c r="F16" s="5">
        <v>0</v>
      </c>
      <c r="G16" s="5">
        <v>2</v>
      </c>
      <c r="H16" s="5" t="str">
        <f t="shared" si="1"/>
        <v>AÇILDI</v>
      </c>
    </row>
    <row r="17" spans="2:8" x14ac:dyDescent="0.3">
      <c r="B17" s="4" t="s">
        <v>482</v>
      </c>
      <c r="C17" s="4" t="s">
        <v>12</v>
      </c>
      <c r="D17" s="4" t="s">
        <v>359</v>
      </c>
      <c r="E17" s="5" t="s">
        <v>10</v>
      </c>
      <c r="F17" s="5">
        <v>0</v>
      </c>
      <c r="G17" s="5">
        <v>2</v>
      </c>
      <c r="H17" s="5" t="str">
        <f t="shared" si="1"/>
        <v>AÇILDI</v>
      </c>
    </row>
    <row r="18" spans="2:8" x14ac:dyDescent="0.3">
      <c r="B18" s="4" t="s">
        <v>483</v>
      </c>
      <c r="C18" s="4" t="s">
        <v>12</v>
      </c>
      <c r="D18" s="4" t="s">
        <v>484</v>
      </c>
      <c r="E18" s="5" t="s">
        <v>10</v>
      </c>
      <c r="F18" s="5">
        <v>0</v>
      </c>
      <c r="G18" s="5">
        <v>1</v>
      </c>
      <c r="H18" s="5" t="str">
        <f t="shared" si="1"/>
        <v>AÇILDI</v>
      </c>
    </row>
    <row r="19" spans="2:8" x14ac:dyDescent="0.3">
      <c r="B19" s="4" t="s">
        <v>485</v>
      </c>
      <c r="C19" s="4" t="s">
        <v>12</v>
      </c>
      <c r="D19" s="4" t="s">
        <v>463</v>
      </c>
      <c r="E19" s="5" t="s">
        <v>10</v>
      </c>
      <c r="F19" s="5">
        <v>0</v>
      </c>
      <c r="G19" s="5">
        <v>5</v>
      </c>
      <c r="H19" s="5" t="str">
        <f t="shared" si="1"/>
        <v>AÇILDI</v>
      </c>
    </row>
    <row r="20" spans="2:8" x14ac:dyDescent="0.3">
      <c r="B20" s="4" t="s">
        <v>486</v>
      </c>
      <c r="C20" s="4" t="s">
        <v>12</v>
      </c>
      <c r="D20" s="4" t="s">
        <v>487</v>
      </c>
      <c r="E20" s="5" t="s">
        <v>10</v>
      </c>
      <c r="F20" s="5">
        <v>0</v>
      </c>
      <c r="G20" s="5">
        <v>1</v>
      </c>
      <c r="H20" s="5" t="str">
        <f t="shared" si="1"/>
        <v>AÇILDI</v>
      </c>
    </row>
    <row r="21" spans="2:8" x14ac:dyDescent="0.3">
      <c r="B21" s="4" t="s">
        <v>488</v>
      </c>
      <c r="C21" s="4" t="s">
        <v>12</v>
      </c>
      <c r="D21" s="4" t="s">
        <v>489</v>
      </c>
      <c r="E21" s="5" t="s">
        <v>10</v>
      </c>
      <c r="F21" s="5">
        <v>0</v>
      </c>
      <c r="G21" s="5">
        <v>0</v>
      </c>
      <c r="H21" s="11" t="str">
        <f t="shared" si="1"/>
        <v>AÇILMADI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workbookViewId="0">
      <selection activeCell="C1" sqref="C1"/>
    </sheetView>
  </sheetViews>
  <sheetFormatPr defaultRowHeight="14.4" x14ac:dyDescent="0.3"/>
  <cols>
    <col min="1" max="1" width="2.33203125" customWidth="1"/>
    <col min="2" max="2" width="10.21875" bestFit="1" customWidth="1"/>
    <col min="3" max="3" width="44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10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10" x14ac:dyDescent="0.3">
      <c r="B2" s="4" t="s">
        <v>490</v>
      </c>
      <c r="C2" s="4" t="s">
        <v>491</v>
      </c>
      <c r="D2" s="4" t="s">
        <v>492</v>
      </c>
      <c r="E2" s="5" t="s">
        <v>3</v>
      </c>
      <c r="F2" s="5">
        <v>0</v>
      </c>
      <c r="G2" s="5">
        <v>1</v>
      </c>
      <c r="H2" s="13" t="str">
        <f>IF(G2&gt;=1, "AÇILDI","AÇILMADI")</f>
        <v>AÇILDI</v>
      </c>
    </row>
    <row r="3" spans="2:10" x14ac:dyDescent="0.3">
      <c r="B3" s="4" t="s">
        <v>493</v>
      </c>
      <c r="C3" s="4" t="s">
        <v>494</v>
      </c>
      <c r="D3" s="4" t="s">
        <v>492</v>
      </c>
      <c r="E3" s="5" t="s">
        <v>3</v>
      </c>
      <c r="F3" s="5">
        <v>0</v>
      </c>
      <c r="G3" s="5">
        <v>1</v>
      </c>
      <c r="H3" s="11" t="str">
        <f>IF(G3&gt;=2, "AÇILDI","AÇILMADI")</f>
        <v>AÇILMADI</v>
      </c>
    </row>
    <row r="4" spans="2:10" x14ac:dyDescent="0.3">
      <c r="B4" s="4" t="s">
        <v>495</v>
      </c>
      <c r="C4" s="4" t="s">
        <v>496</v>
      </c>
      <c r="D4" s="4" t="s">
        <v>497</v>
      </c>
      <c r="E4" s="5" t="s">
        <v>10</v>
      </c>
      <c r="F4" s="5">
        <v>0</v>
      </c>
      <c r="G4" s="5">
        <v>5</v>
      </c>
      <c r="H4" s="13" t="str">
        <f t="shared" ref="H4:H8" si="0">IF(G4&gt;=2, "AÇILDI","AÇILMADI")</f>
        <v>AÇILDI</v>
      </c>
    </row>
    <row r="5" spans="2:10" x14ac:dyDescent="0.3">
      <c r="B5" s="4" t="s">
        <v>498</v>
      </c>
      <c r="C5" s="4" t="s">
        <v>499</v>
      </c>
      <c r="D5" s="4" t="s">
        <v>500</v>
      </c>
      <c r="E5" s="5" t="s">
        <v>3</v>
      </c>
      <c r="F5" s="5">
        <v>0</v>
      </c>
      <c r="G5" s="5">
        <v>0</v>
      </c>
      <c r="H5" s="11" t="str">
        <f t="shared" si="0"/>
        <v>AÇILMADI</v>
      </c>
      <c r="J5" s="11"/>
    </row>
    <row r="6" spans="2:10" x14ac:dyDescent="0.3">
      <c r="B6" s="4" t="s">
        <v>501</v>
      </c>
      <c r="C6" s="4" t="s">
        <v>502</v>
      </c>
      <c r="D6" s="4" t="s">
        <v>503</v>
      </c>
      <c r="E6" s="5" t="s">
        <v>3</v>
      </c>
      <c r="F6" s="5">
        <v>0</v>
      </c>
      <c r="G6" s="5">
        <v>11</v>
      </c>
      <c r="H6" s="13" t="str">
        <f t="shared" si="0"/>
        <v>AÇILDI</v>
      </c>
    </row>
    <row r="7" spans="2:10" x14ac:dyDescent="0.3">
      <c r="B7" s="4" t="s">
        <v>504</v>
      </c>
      <c r="C7" s="4" t="s">
        <v>505</v>
      </c>
      <c r="D7" s="4" t="s">
        <v>506</v>
      </c>
      <c r="E7" s="5" t="s">
        <v>3</v>
      </c>
      <c r="F7" s="5">
        <v>0</v>
      </c>
      <c r="G7" s="5">
        <v>1</v>
      </c>
      <c r="H7" s="11" t="str">
        <f t="shared" si="0"/>
        <v>AÇILMADI</v>
      </c>
    </row>
    <row r="8" spans="2:10" x14ac:dyDescent="0.3">
      <c r="B8" s="4" t="s">
        <v>507</v>
      </c>
      <c r="C8" s="4" t="s">
        <v>508</v>
      </c>
      <c r="D8" s="4" t="s">
        <v>509</v>
      </c>
      <c r="E8" s="5" t="s">
        <v>3</v>
      </c>
      <c r="F8" s="5">
        <v>0</v>
      </c>
      <c r="G8" s="5">
        <v>5</v>
      </c>
      <c r="H8" s="13" t="str">
        <f t="shared" si="0"/>
        <v>AÇILDI</v>
      </c>
    </row>
    <row r="9" spans="2:10" x14ac:dyDescent="0.3">
      <c r="B9" s="4" t="s">
        <v>510</v>
      </c>
      <c r="C9" s="4" t="s">
        <v>12</v>
      </c>
      <c r="D9" s="4" t="s">
        <v>492</v>
      </c>
      <c r="E9" s="5" t="s">
        <v>10</v>
      </c>
      <c r="F9" s="5">
        <v>0</v>
      </c>
      <c r="G9" s="5">
        <v>3</v>
      </c>
      <c r="H9" s="13" t="str">
        <f t="shared" ref="H9:H21" si="1">IF(G9&gt;=1, "AÇILDI","AÇILMADI")</f>
        <v>AÇILDI</v>
      </c>
    </row>
    <row r="10" spans="2:10" x14ac:dyDescent="0.3">
      <c r="B10" s="4" t="s">
        <v>511</v>
      </c>
      <c r="C10" s="4" t="s">
        <v>12</v>
      </c>
      <c r="D10" s="4" t="s">
        <v>497</v>
      </c>
      <c r="E10" s="5" t="s">
        <v>10</v>
      </c>
      <c r="F10" s="5">
        <v>0</v>
      </c>
      <c r="G10" s="5">
        <v>6</v>
      </c>
      <c r="H10" s="13" t="str">
        <f t="shared" si="1"/>
        <v>AÇILDI</v>
      </c>
    </row>
    <row r="11" spans="2:10" x14ac:dyDescent="0.3">
      <c r="B11" s="4" t="s">
        <v>512</v>
      </c>
      <c r="C11" s="4" t="s">
        <v>12</v>
      </c>
      <c r="D11" s="4" t="s">
        <v>503</v>
      </c>
      <c r="E11" s="5" t="s">
        <v>10</v>
      </c>
      <c r="F11" s="5">
        <v>0</v>
      </c>
      <c r="G11" s="5">
        <v>2</v>
      </c>
      <c r="H11" s="13" t="str">
        <f t="shared" si="1"/>
        <v>AÇILDI</v>
      </c>
    </row>
    <row r="12" spans="2:10" x14ac:dyDescent="0.3">
      <c r="B12" s="4" t="s">
        <v>513</v>
      </c>
      <c r="C12" s="4" t="s">
        <v>12</v>
      </c>
      <c r="D12" s="4" t="s">
        <v>500</v>
      </c>
      <c r="E12" s="5" t="s">
        <v>10</v>
      </c>
      <c r="F12" s="5">
        <v>0</v>
      </c>
      <c r="G12" s="5">
        <v>2</v>
      </c>
      <c r="H12" s="13" t="str">
        <f t="shared" si="1"/>
        <v>AÇILDI</v>
      </c>
    </row>
    <row r="13" spans="2:10" x14ac:dyDescent="0.3">
      <c r="B13" s="4" t="s">
        <v>514</v>
      </c>
      <c r="C13" s="4" t="s">
        <v>12</v>
      </c>
      <c r="D13" s="4" t="s">
        <v>506</v>
      </c>
      <c r="E13" s="5" t="s">
        <v>10</v>
      </c>
      <c r="F13" s="5">
        <v>0</v>
      </c>
      <c r="G13" s="5">
        <v>2</v>
      </c>
      <c r="H13" s="13" t="str">
        <f t="shared" si="1"/>
        <v>AÇILDI</v>
      </c>
    </row>
    <row r="14" spans="2:10" x14ac:dyDescent="0.3">
      <c r="B14" s="4" t="s">
        <v>515</v>
      </c>
      <c r="C14" s="4" t="s">
        <v>12</v>
      </c>
      <c r="D14" s="4" t="s">
        <v>516</v>
      </c>
      <c r="E14" s="5" t="s">
        <v>10</v>
      </c>
      <c r="F14" s="5">
        <v>0</v>
      </c>
      <c r="G14" s="5">
        <v>1</v>
      </c>
      <c r="H14" s="13" t="str">
        <f t="shared" si="1"/>
        <v>AÇILDI</v>
      </c>
    </row>
    <row r="15" spans="2:10" x14ac:dyDescent="0.3">
      <c r="B15" s="4" t="s">
        <v>517</v>
      </c>
      <c r="C15" s="4" t="s">
        <v>12</v>
      </c>
      <c r="D15" s="4" t="s">
        <v>518</v>
      </c>
      <c r="E15" s="5" t="s">
        <v>10</v>
      </c>
      <c r="F15" s="5">
        <v>0</v>
      </c>
      <c r="G15" s="5">
        <v>0</v>
      </c>
      <c r="H15" s="11" t="str">
        <f t="shared" si="1"/>
        <v>AÇILMADI</v>
      </c>
    </row>
    <row r="16" spans="2:10" x14ac:dyDescent="0.3">
      <c r="B16" s="4" t="s">
        <v>519</v>
      </c>
      <c r="C16" s="4" t="s">
        <v>12</v>
      </c>
      <c r="D16" s="4" t="s">
        <v>520</v>
      </c>
      <c r="E16" s="5" t="s">
        <v>10</v>
      </c>
      <c r="F16" s="5">
        <v>0</v>
      </c>
      <c r="G16" s="5">
        <v>0</v>
      </c>
      <c r="H16" s="11" t="str">
        <f t="shared" si="1"/>
        <v>AÇILMADI</v>
      </c>
    </row>
    <row r="17" spans="2:8" x14ac:dyDescent="0.3">
      <c r="B17" s="4" t="s">
        <v>521</v>
      </c>
      <c r="C17" s="4" t="s">
        <v>12</v>
      </c>
      <c r="D17" s="4" t="s">
        <v>522</v>
      </c>
      <c r="E17" s="5" t="s">
        <v>10</v>
      </c>
      <c r="F17" s="5">
        <v>0</v>
      </c>
      <c r="G17" s="5">
        <v>1</v>
      </c>
      <c r="H17" s="13" t="str">
        <f t="shared" si="1"/>
        <v>AÇILDI</v>
      </c>
    </row>
    <row r="18" spans="2:8" x14ac:dyDescent="0.3">
      <c r="B18" s="4" t="s">
        <v>523</v>
      </c>
      <c r="C18" s="4" t="s">
        <v>12</v>
      </c>
      <c r="D18" s="4" t="s">
        <v>524</v>
      </c>
      <c r="E18" s="5" t="s">
        <v>10</v>
      </c>
      <c r="F18" s="5">
        <v>0</v>
      </c>
      <c r="G18" s="5">
        <v>0</v>
      </c>
      <c r="H18" s="11" t="str">
        <f t="shared" si="1"/>
        <v>AÇILMADI</v>
      </c>
    </row>
    <row r="19" spans="2:8" x14ac:dyDescent="0.3">
      <c r="B19" s="4" t="s">
        <v>525</v>
      </c>
      <c r="C19" s="4" t="s">
        <v>12</v>
      </c>
      <c r="D19" s="4" t="s">
        <v>526</v>
      </c>
      <c r="E19" s="5" t="s">
        <v>10</v>
      </c>
      <c r="F19" s="5">
        <v>0</v>
      </c>
      <c r="G19" s="5">
        <v>4</v>
      </c>
      <c r="H19" s="13" t="str">
        <f t="shared" si="1"/>
        <v>AÇILDI</v>
      </c>
    </row>
    <row r="20" spans="2:8" x14ac:dyDescent="0.3">
      <c r="B20" s="4" t="s">
        <v>527</v>
      </c>
      <c r="C20" s="4" t="s">
        <v>12</v>
      </c>
      <c r="D20" s="4" t="s">
        <v>528</v>
      </c>
      <c r="E20" s="5" t="s">
        <v>10</v>
      </c>
      <c r="F20" s="5">
        <v>0</v>
      </c>
      <c r="G20" s="5">
        <v>0</v>
      </c>
      <c r="H20" s="11" t="str">
        <f t="shared" si="1"/>
        <v>AÇILMADI</v>
      </c>
    </row>
    <row r="21" spans="2:8" x14ac:dyDescent="0.3">
      <c r="B21" s="4" t="s">
        <v>529</v>
      </c>
      <c r="C21" s="4" t="s">
        <v>12</v>
      </c>
      <c r="D21" s="4" t="s">
        <v>509</v>
      </c>
      <c r="E21" s="5" t="s">
        <v>10</v>
      </c>
      <c r="F21" s="5">
        <v>0</v>
      </c>
      <c r="G21" s="5">
        <v>4</v>
      </c>
      <c r="H21" s="13" t="str">
        <f t="shared" si="1"/>
        <v>AÇILDI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C17" sqref="C17"/>
    </sheetView>
  </sheetViews>
  <sheetFormatPr defaultRowHeight="14.4" x14ac:dyDescent="0.3"/>
  <cols>
    <col min="1" max="1" width="2.33203125" customWidth="1"/>
    <col min="2" max="2" width="10.21875" bestFit="1" customWidth="1"/>
    <col min="3" max="3" width="44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4" t="s">
        <v>530</v>
      </c>
      <c r="C2" s="4" t="s">
        <v>531</v>
      </c>
      <c r="D2" s="4" t="s">
        <v>532</v>
      </c>
      <c r="E2" s="5" t="s">
        <v>3</v>
      </c>
      <c r="F2" s="5">
        <v>0</v>
      </c>
      <c r="G2" s="5">
        <v>5</v>
      </c>
      <c r="H2" s="5" t="str">
        <f t="shared" ref="H2" si="0">IF(G2&gt;=3, "AÇILDI","AÇILMADI")</f>
        <v>AÇILDI</v>
      </c>
    </row>
    <row r="3" spans="2:8" x14ac:dyDescent="0.3">
      <c r="B3" s="4" t="s">
        <v>533</v>
      </c>
      <c r="C3" s="4" t="s">
        <v>534</v>
      </c>
      <c r="D3" s="4" t="s">
        <v>535</v>
      </c>
      <c r="E3" s="5" t="s">
        <v>3</v>
      </c>
      <c r="F3" s="5">
        <v>0</v>
      </c>
      <c r="G3" s="5">
        <v>1</v>
      </c>
      <c r="H3" s="11" t="str">
        <f>IF(G3&gt;=2, "AÇILDI","AÇILMADI")</f>
        <v>AÇILMADI</v>
      </c>
    </row>
    <row r="4" spans="2:8" x14ac:dyDescent="0.3">
      <c r="B4" s="4" t="s">
        <v>536</v>
      </c>
      <c r="C4" s="4" t="s">
        <v>537</v>
      </c>
      <c r="D4" s="4" t="s">
        <v>538</v>
      </c>
      <c r="E4" s="5" t="s">
        <v>3</v>
      </c>
      <c r="F4" s="5">
        <v>0</v>
      </c>
      <c r="G4" s="5">
        <v>2</v>
      </c>
      <c r="H4" s="13" t="str">
        <f t="shared" ref="H4:H18" si="1">IF(G4&gt;=2, "AÇILDI","AÇILMADI")</f>
        <v>AÇILDI</v>
      </c>
    </row>
    <row r="5" spans="2:8" x14ac:dyDescent="0.3">
      <c r="B5" s="4" t="s">
        <v>539</v>
      </c>
      <c r="C5" s="4" t="s">
        <v>540</v>
      </c>
      <c r="D5" s="4" t="s">
        <v>541</v>
      </c>
      <c r="E5" s="5" t="s">
        <v>3</v>
      </c>
      <c r="F5" s="5">
        <v>0</v>
      </c>
      <c r="G5" s="5">
        <v>2</v>
      </c>
      <c r="H5" s="13" t="str">
        <f t="shared" si="1"/>
        <v>AÇILDI</v>
      </c>
    </row>
    <row r="6" spans="2:8" x14ac:dyDescent="0.3">
      <c r="B6" s="4" t="s">
        <v>542</v>
      </c>
      <c r="C6" s="4" t="s">
        <v>543</v>
      </c>
      <c r="D6" s="4" t="s">
        <v>544</v>
      </c>
      <c r="E6" s="5" t="s">
        <v>3</v>
      </c>
      <c r="F6" s="5">
        <v>0</v>
      </c>
      <c r="G6" s="5">
        <v>1</v>
      </c>
      <c r="H6" s="11" t="str">
        <f t="shared" si="1"/>
        <v>AÇILMADI</v>
      </c>
    </row>
    <row r="7" spans="2:8" x14ac:dyDescent="0.3">
      <c r="B7" s="4" t="s">
        <v>545</v>
      </c>
      <c r="C7" s="4" t="s">
        <v>546</v>
      </c>
      <c r="D7" s="4" t="s">
        <v>547</v>
      </c>
      <c r="E7" s="5" t="s">
        <v>3</v>
      </c>
      <c r="F7" s="5">
        <v>0</v>
      </c>
      <c r="G7" s="5">
        <v>4</v>
      </c>
      <c r="H7" s="13" t="str">
        <f t="shared" si="1"/>
        <v>AÇILDI</v>
      </c>
    </row>
    <row r="8" spans="2:8" x14ac:dyDescent="0.3">
      <c r="B8" s="4" t="s">
        <v>548</v>
      </c>
      <c r="C8" s="4" t="s">
        <v>549</v>
      </c>
      <c r="D8" s="4" t="s">
        <v>550</v>
      </c>
      <c r="E8" s="5" t="s">
        <v>3</v>
      </c>
      <c r="F8" s="5">
        <v>0</v>
      </c>
      <c r="G8" s="5">
        <v>2</v>
      </c>
      <c r="H8" s="13" t="str">
        <f t="shared" si="1"/>
        <v>AÇILDI</v>
      </c>
    </row>
    <row r="9" spans="2:8" x14ac:dyDescent="0.3">
      <c r="B9" s="4" t="s">
        <v>551</v>
      </c>
      <c r="C9" s="4" t="s">
        <v>552</v>
      </c>
      <c r="D9" s="4" t="s">
        <v>553</v>
      </c>
      <c r="E9" s="5" t="s">
        <v>3</v>
      </c>
      <c r="F9" s="5">
        <v>0</v>
      </c>
      <c r="G9" s="5">
        <v>5</v>
      </c>
      <c r="H9" s="13" t="str">
        <f t="shared" si="1"/>
        <v>AÇILDI</v>
      </c>
    </row>
    <row r="10" spans="2:8" x14ac:dyDescent="0.3">
      <c r="B10" s="4" t="s">
        <v>554</v>
      </c>
      <c r="C10" s="4" t="s">
        <v>555</v>
      </c>
      <c r="D10" s="4" t="s">
        <v>556</v>
      </c>
      <c r="E10" s="5" t="s">
        <v>3</v>
      </c>
      <c r="F10" s="5">
        <v>0</v>
      </c>
      <c r="G10" s="5">
        <v>2</v>
      </c>
      <c r="H10" s="13" t="str">
        <f t="shared" si="1"/>
        <v>AÇILDI</v>
      </c>
    </row>
    <row r="11" spans="2:8" x14ac:dyDescent="0.3">
      <c r="B11" s="4" t="s">
        <v>557</v>
      </c>
      <c r="C11" s="4" t="s">
        <v>558</v>
      </c>
      <c r="D11" s="4" t="s">
        <v>559</v>
      </c>
      <c r="E11" s="5" t="s">
        <v>3</v>
      </c>
      <c r="F11" s="5">
        <v>0</v>
      </c>
      <c r="G11" s="5">
        <v>0</v>
      </c>
      <c r="H11" s="11" t="str">
        <f t="shared" si="1"/>
        <v>AÇILMADI</v>
      </c>
    </row>
    <row r="12" spans="2:8" x14ac:dyDescent="0.3">
      <c r="B12" s="4" t="s">
        <v>560</v>
      </c>
      <c r="C12" s="4" t="s">
        <v>561</v>
      </c>
      <c r="D12" s="4" t="s">
        <v>562</v>
      </c>
      <c r="E12" s="5" t="s">
        <v>3</v>
      </c>
      <c r="F12" s="5">
        <v>0</v>
      </c>
      <c r="G12" s="5">
        <v>2</v>
      </c>
      <c r="H12" s="13" t="str">
        <f t="shared" si="1"/>
        <v>AÇILDI</v>
      </c>
    </row>
    <row r="13" spans="2:8" x14ac:dyDescent="0.3">
      <c r="B13" s="4" t="s">
        <v>563</v>
      </c>
      <c r="C13" s="4" t="s">
        <v>564</v>
      </c>
      <c r="D13" s="4" t="s">
        <v>565</v>
      </c>
      <c r="E13" s="5" t="s">
        <v>3</v>
      </c>
      <c r="F13" s="5">
        <v>0</v>
      </c>
      <c r="G13" s="5">
        <v>1</v>
      </c>
      <c r="H13" s="11" t="str">
        <f t="shared" si="1"/>
        <v>AÇILMADI</v>
      </c>
    </row>
    <row r="14" spans="2:8" x14ac:dyDescent="0.3">
      <c r="B14" s="4" t="s">
        <v>566</v>
      </c>
      <c r="C14" s="4" t="s">
        <v>567</v>
      </c>
      <c r="D14" s="4" t="s">
        <v>487</v>
      </c>
      <c r="E14" s="5" t="s">
        <v>3</v>
      </c>
      <c r="F14" s="5">
        <v>0</v>
      </c>
      <c r="G14" s="5">
        <v>2</v>
      </c>
      <c r="H14" s="11" t="str">
        <f>IF(G14&gt;=3, "AÇILDI","AÇILMADI")</f>
        <v>AÇILMADI</v>
      </c>
    </row>
    <row r="15" spans="2:8" x14ac:dyDescent="0.3">
      <c r="B15" s="4" t="s">
        <v>568</v>
      </c>
      <c r="C15" s="4" t="s">
        <v>569</v>
      </c>
      <c r="D15" s="4" t="s">
        <v>570</v>
      </c>
      <c r="E15" s="5" t="s">
        <v>3</v>
      </c>
      <c r="F15" s="5">
        <v>0</v>
      </c>
      <c r="G15" s="5">
        <v>1</v>
      </c>
      <c r="H15" s="11" t="str">
        <f t="shared" si="1"/>
        <v>AÇILMADI</v>
      </c>
    </row>
    <row r="16" spans="2:8" x14ac:dyDescent="0.3">
      <c r="B16" s="4" t="s">
        <v>571</v>
      </c>
      <c r="C16" s="4" t="s">
        <v>572</v>
      </c>
      <c r="D16" s="4" t="s">
        <v>380</v>
      </c>
      <c r="E16" s="5" t="s">
        <v>3</v>
      </c>
      <c r="F16" s="5">
        <v>0</v>
      </c>
      <c r="G16" s="5">
        <v>1</v>
      </c>
      <c r="H16" s="11" t="str">
        <f t="shared" si="1"/>
        <v>AÇILMADI</v>
      </c>
    </row>
    <row r="17" spans="2:8" x14ac:dyDescent="0.3">
      <c r="B17" s="4" t="s">
        <v>573</v>
      </c>
      <c r="C17" s="4" t="s">
        <v>574</v>
      </c>
      <c r="D17" s="4" t="s">
        <v>575</v>
      </c>
      <c r="E17" s="5" t="s">
        <v>3</v>
      </c>
      <c r="F17" s="5">
        <v>0</v>
      </c>
      <c r="G17" s="5">
        <v>1</v>
      </c>
      <c r="H17" s="13" t="str">
        <f>IF(G17&gt;=1, "AÇILDI","AÇILMADI")</f>
        <v>AÇILDI</v>
      </c>
    </row>
    <row r="18" spans="2:8" x14ac:dyDescent="0.3">
      <c r="B18" s="4" t="s">
        <v>576</v>
      </c>
      <c r="C18" s="4" t="s">
        <v>577</v>
      </c>
      <c r="D18" s="4" t="s">
        <v>578</v>
      </c>
      <c r="E18" s="5" t="s">
        <v>3</v>
      </c>
      <c r="F18" s="5">
        <v>0</v>
      </c>
      <c r="G18" s="5">
        <v>2</v>
      </c>
      <c r="H18" s="13" t="str">
        <f t="shared" si="1"/>
        <v>AÇILDI</v>
      </c>
    </row>
    <row r="19" spans="2:8" x14ac:dyDescent="0.3">
      <c r="B19" s="4" t="s">
        <v>579</v>
      </c>
      <c r="C19" s="4" t="s">
        <v>12</v>
      </c>
      <c r="D19" s="4" t="s">
        <v>532</v>
      </c>
      <c r="E19" s="5" t="s">
        <v>10</v>
      </c>
      <c r="F19" s="5">
        <v>0</v>
      </c>
      <c r="G19" s="5">
        <v>2</v>
      </c>
      <c r="H19" s="5" t="str">
        <f t="shared" ref="H19:H39" si="2">IF(G19&gt;=1, "AÇILDI","AÇILMADI")</f>
        <v>AÇILDI</v>
      </c>
    </row>
    <row r="20" spans="2:8" x14ac:dyDescent="0.3">
      <c r="B20" s="4" t="s">
        <v>580</v>
      </c>
      <c r="C20" s="4" t="s">
        <v>12</v>
      </c>
      <c r="D20" s="4" t="s">
        <v>565</v>
      </c>
      <c r="E20" s="5" t="s">
        <v>10</v>
      </c>
      <c r="F20" s="5">
        <v>0</v>
      </c>
      <c r="G20" s="5">
        <v>3</v>
      </c>
      <c r="H20" s="5" t="str">
        <f t="shared" si="2"/>
        <v>AÇILDI</v>
      </c>
    </row>
    <row r="21" spans="2:8" x14ac:dyDescent="0.3">
      <c r="B21" s="4" t="s">
        <v>581</v>
      </c>
      <c r="C21" s="4" t="s">
        <v>12</v>
      </c>
      <c r="D21" s="4" t="s">
        <v>547</v>
      </c>
      <c r="E21" s="5" t="s">
        <v>10</v>
      </c>
      <c r="F21" s="5">
        <v>0</v>
      </c>
      <c r="G21" s="5">
        <v>5</v>
      </c>
      <c r="H21" s="5" t="str">
        <f t="shared" si="2"/>
        <v>AÇILDI</v>
      </c>
    </row>
    <row r="22" spans="2:8" x14ac:dyDescent="0.3">
      <c r="B22" s="4" t="s">
        <v>582</v>
      </c>
      <c r="C22" s="4" t="s">
        <v>12</v>
      </c>
      <c r="D22" s="4" t="s">
        <v>556</v>
      </c>
      <c r="E22" s="5" t="s">
        <v>10</v>
      </c>
      <c r="F22" s="5">
        <v>0</v>
      </c>
      <c r="G22" s="5">
        <v>3</v>
      </c>
      <c r="H22" s="5" t="str">
        <f t="shared" si="2"/>
        <v>AÇILDI</v>
      </c>
    </row>
    <row r="23" spans="2:8" x14ac:dyDescent="0.3">
      <c r="B23" s="4" t="s">
        <v>583</v>
      </c>
      <c r="C23" s="4" t="s">
        <v>12</v>
      </c>
      <c r="D23" s="4" t="s">
        <v>550</v>
      </c>
      <c r="E23" s="5" t="s">
        <v>10</v>
      </c>
      <c r="F23" s="5">
        <v>0</v>
      </c>
      <c r="G23" s="5">
        <v>3</v>
      </c>
      <c r="H23" s="5" t="str">
        <f t="shared" si="2"/>
        <v>AÇILDI</v>
      </c>
    </row>
    <row r="24" spans="2:8" x14ac:dyDescent="0.3">
      <c r="B24" s="4" t="s">
        <v>584</v>
      </c>
      <c r="C24" s="4" t="s">
        <v>12</v>
      </c>
      <c r="D24" s="4" t="s">
        <v>562</v>
      </c>
      <c r="E24" s="5" t="s">
        <v>10</v>
      </c>
      <c r="F24" s="5">
        <v>0</v>
      </c>
      <c r="G24" s="5">
        <v>1</v>
      </c>
      <c r="H24" s="5" t="str">
        <f t="shared" si="2"/>
        <v>AÇILDI</v>
      </c>
    </row>
    <row r="25" spans="2:8" x14ac:dyDescent="0.3">
      <c r="B25" s="4" t="s">
        <v>585</v>
      </c>
      <c r="C25" s="4" t="s">
        <v>12</v>
      </c>
      <c r="D25" s="4" t="s">
        <v>544</v>
      </c>
      <c r="E25" s="5" t="s">
        <v>10</v>
      </c>
      <c r="F25" s="5">
        <v>0</v>
      </c>
      <c r="G25" s="5">
        <v>3</v>
      </c>
      <c r="H25" s="5" t="str">
        <f t="shared" si="2"/>
        <v>AÇILDI</v>
      </c>
    </row>
    <row r="26" spans="2:8" x14ac:dyDescent="0.3">
      <c r="B26" s="4" t="s">
        <v>586</v>
      </c>
      <c r="C26" s="4" t="s">
        <v>12</v>
      </c>
      <c r="D26" s="4" t="s">
        <v>553</v>
      </c>
      <c r="E26" s="5" t="s">
        <v>10</v>
      </c>
      <c r="F26" s="5">
        <v>0</v>
      </c>
      <c r="G26" s="5">
        <v>4</v>
      </c>
      <c r="H26" s="5" t="str">
        <f t="shared" si="2"/>
        <v>AÇILDI</v>
      </c>
    </row>
    <row r="27" spans="2:8" x14ac:dyDescent="0.3">
      <c r="B27" s="4" t="s">
        <v>587</v>
      </c>
      <c r="C27" s="4" t="s">
        <v>12</v>
      </c>
      <c r="D27" s="4" t="s">
        <v>541</v>
      </c>
      <c r="E27" s="5" t="s">
        <v>10</v>
      </c>
      <c r="F27" s="5">
        <v>0</v>
      </c>
      <c r="G27" s="5">
        <v>3</v>
      </c>
      <c r="H27" s="5" t="str">
        <f t="shared" si="2"/>
        <v>AÇILDI</v>
      </c>
    </row>
    <row r="28" spans="2:8" x14ac:dyDescent="0.3">
      <c r="B28" s="4" t="s">
        <v>588</v>
      </c>
      <c r="C28" s="4" t="s">
        <v>12</v>
      </c>
      <c r="D28" s="4" t="s">
        <v>589</v>
      </c>
      <c r="E28" s="5" t="s">
        <v>10</v>
      </c>
      <c r="F28" s="5">
        <v>0</v>
      </c>
      <c r="G28" s="5">
        <v>3</v>
      </c>
      <c r="H28" s="5" t="str">
        <f t="shared" si="2"/>
        <v>AÇILDI</v>
      </c>
    </row>
    <row r="29" spans="2:8" x14ac:dyDescent="0.3">
      <c r="B29" s="4" t="s">
        <v>590</v>
      </c>
      <c r="C29" s="4" t="s">
        <v>12</v>
      </c>
      <c r="D29" s="4" t="s">
        <v>538</v>
      </c>
      <c r="E29" s="5" t="s">
        <v>10</v>
      </c>
      <c r="F29" s="5">
        <v>0</v>
      </c>
      <c r="G29" s="5">
        <v>3</v>
      </c>
      <c r="H29" s="5" t="str">
        <f t="shared" si="2"/>
        <v>AÇILDI</v>
      </c>
    </row>
    <row r="30" spans="2:8" x14ac:dyDescent="0.3">
      <c r="B30" s="4" t="s">
        <v>591</v>
      </c>
      <c r="C30" s="4" t="s">
        <v>12</v>
      </c>
      <c r="D30" s="4" t="s">
        <v>592</v>
      </c>
      <c r="E30" s="5" t="s">
        <v>10</v>
      </c>
      <c r="F30" s="5">
        <v>0</v>
      </c>
      <c r="G30" s="5">
        <v>1</v>
      </c>
      <c r="H30" s="5" t="str">
        <f t="shared" si="2"/>
        <v>AÇILDI</v>
      </c>
    </row>
    <row r="31" spans="2:8" x14ac:dyDescent="0.3">
      <c r="B31" s="4" t="s">
        <v>593</v>
      </c>
      <c r="C31" s="4" t="s">
        <v>12</v>
      </c>
      <c r="D31" s="4" t="s">
        <v>594</v>
      </c>
      <c r="E31" s="5" t="s">
        <v>10</v>
      </c>
      <c r="F31" s="5">
        <v>0</v>
      </c>
      <c r="G31" s="5">
        <v>2</v>
      </c>
      <c r="H31" s="5" t="str">
        <f t="shared" si="2"/>
        <v>AÇILDI</v>
      </c>
    </row>
    <row r="32" spans="2:8" x14ac:dyDescent="0.3">
      <c r="B32" s="4" t="s">
        <v>595</v>
      </c>
      <c r="C32" s="4" t="s">
        <v>12</v>
      </c>
      <c r="D32" s="4" t="s">
        <v>596</v>
      </c>
      <c r="E32" s="5" t="s">
        <v>10</v>
      </c>
      <c r="F32" s="5">
        <v>0</v>
      </c>
      <c r="G32" s="5">
        <v>2</v>
      </c>
      <c r="H32" s="5" t="str">
        <f t="shared" si="2"/>
        <v>AÇILDI</v>
      </c>
    </row>
    <row r="33" spans="2:8" x14ac:dyDescent="0.3">
      <c r="B33" s="4" t="s">
        <v>597</v>
      </c>
      <c r="C33" s="4" t="s">
        <v>12</v>
      </c>
      <c r="D33" s="4" t="s">
        <v>575</v>
      </c>
      <c r="E33" s="5" t="s">
        <v>10</v>
      </c>
      <c r="F33" s="5">
        <v>0</v>
      </c>
      <c r="G33" s="5">
        <v>5</v>
      </c>
      <c r="H33" s="5" t="str">
        <f t="shared" si="2"/>
        <v>AÇILDI</v>
      </c>
    </row>
    <row r="34" spans="2:8" x14ac:dyDescent="0.3">
      <c r="B34" s="4" t="s">
        <v>598</v>
      </c>
      <c r="C34" s="4" t="s">
        <v>12</v>
      </c>
      <c r="D34" s="4" t="s">
        <v>599</v>
      </c>
      <c r="E34" s="5" t="s">
        <v>10</v>
      </c>
      <c r="F34" s="5">
        <v>0</v>
      </c>
      <c r="G34" s="5">
        <v>0</v>
      </c>
      <c r="H34" s="11" t="str">
        <f t="shared" si="2"/>
        <v>AÇILMADI</v>
      </c>
    </row>
    <row r="35" spans="2:8" x14ac:dyDescent="0.3">
      <c r="B35" s="4" t="s">
        <v>600</v>
      </c>
      <c r="C35" s="4" t="s">
        <v>12</v>
      </c>
      <c r="D35" s="4" t="s">
        <v>570</v>
      </c>
      <c r="E35" s="5" t="s">
        <v>10</v>
      </c>
      <c r="F35" s="5">
        <v>0</v>
      </c>
      <c r="G35" s="5">
        <v>0</v>
      </c>
      <c r="H35" s="11" t="str">
        <f t="shared" si="2"/>
        <v>AÇILMADI</v>
      </c>
    </row>
    <row r="36" spans="2:8" x14ac:dyDescent="0.3">
      <c r="B36" s="4" t="s">
        <v>601</v>
      </c>
      <c r="C36" s="4" t="s">
        <v>12</v>
      </c>
      <c r="D36" s="4" t="s">
        <v>602</v>
      </c>
      <c r="E36" s="5" t="s">
        <v>10</v>
      </c>
      <c r="F36" s="5">
        <v>0</v>
      </c>
      <c r="G36" s="5">
        <v>2</v>
      </c>
      <c r="H36" s="5" t="str">
        <f t="shared" si="2"/>
        <v>AÇILDI</v>
      </c>
    </row>
    <row r="37" spans="2:8" x14ac:dyDescent="0.3">
      <c r="B37" s="4" t="s">
        <v>603</v>
      </c>
      <c r="C37" s="4" t="s">
        <v>12</v>
      </c>
      <c r="D37" s="4" t="s">
        <v>559</v>
      </c>
      <c r="E37" s="5" t="s">
        <v>10</v>
      </c>
      <c r="F37" s="5">
        <v>0</v>
      </c>
      <c r="G37" s="5">
        <v>0</v>
      </c>
      <c r="H37" s="11" t="str">
        <f t="shared" si="2"/>
        <v>AÇILMADI</v>
      </c>
    </row>
    <row r="38" spans="2:8" x14ac:dyDescent="0.3">
      <c r="B38" s="4" t="s">
        <v>604</v>
      </c>
      <c r="C38" s="4" t="s">
        <v>12</v>
      </c>
      <c r="D38" s="4" t="s">
        <v>535</v>
      </c>
      <c r="E38" s="5" t="s">
        <v>10</v>
      </c>
      <c r="F38" s="5">
        <v>0</v>
      </c>
      <c r="G38" s="5">
        <v>1</v>
      </c>
      <c r="H38" s="5" t="str">
        <f t="shared" si="2"/>
        <v>AÇILDI</v>
      </c>
    </row>
    <row r="39" spans="2:8" x14ac:dyDescent="0.3">
      <c r="B39" s="4" t="s">
        <v>605</v>
      </c>
      <c r="C39" s="4" t="s">
        <v>12</v>
      </c>
      <c r="D39" s="4" t="s">
        <v>578</v>
      </c>
      <c r="E39" s="5" t="s">
        <v>10</v>
      </c>
      <c r="F39" s="5">
        <v>0</v>
      </c>
      <c r="G39" s="5">
        <v>5</v>
      </c>
      <c r="H39" s="5" t="str">
        <f t="shared" si="2"/>
        <v>AÇILDI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H15" sqref="H15"/>
    </sheetView>
  </sheetViews>
  <sheetFormatPr defaultRowHeight="14.4" x14ac:dyDescent="0.3"/>
  <cols>
    <col min="1" max="1" width="2.33203125" customWidth="1"/>
    <col min="2" max="2" width="10.21875" bestFit="1" customWidth="1"/>
    <col min="3" max="3" width="44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4" t="s">
        <v>606</v>
      </c>
      <c r="C2" s="4" t="s">
        <v>607</v>
      </c>
      <c r="D2" s="4" t="s">
        <v>608</v>
      </c>
      <c r="E2" s="5" t="s">
        <v>3</v>
      </c>
      <c r="F2" s="5">
        <v>0</v>
      </c>
      <c r="G2" s="5">
        <v>3</v>
      </c>
      <c r="H2" s="5" t="str">
        <f t="shared" ref="H2:H4" si="0">IF(G2&gt;=3, "AÇILDI","AÇILMADI")</f>
        <v>AÇILDI</v>
      </c>
    </row>
    <row r="3" spans="2:8" x14ac:dyDescent="0.3">
      <c r="B3" s="4" t="s">
        <v>609</v>
      </c>
      <c r="C3" s="4" t="s">
        <v>610</v>
      </c>
      <c r="D3" s="4" t="s">
        <v>611</v>
      </c>
      <c r="E3" s="5" t="s">
        <v>3</v>
      </c>
      <c r="F3" s="5">
        <v>0</v>
      </c>
      <c r="G3" s="5">
        <v>5</v>
      </c>
      <c r="H3" s="5" t="str">
        <f t="shared" si="0"/>
        <v>AÇILDI</v>
      </c>
    </row>
    <row r="4" spans="2:8" x14ac:dyDescent="0.3">
      <c r="B4" s="4" t="s">
        <v>612</v>
      </c>
      <c r="C4" s="4" t="s">
        <v>613</v>
      </c>
      <c r="D4" s="4" t="s">
        <v>614</v>
      </c>
      <c r="E4" s="5" t="s">
        <v>3</v>
      </c>
      <c r="F4" s="5">
        <v>0</v>
      </c>
      <c r="G4" s="5">
        <v>5</v>
      </c>
      <c r="H4" s="5" t="str">
        <f t="shared" si="0"/>
        <v>AÇILDI</v>
      </c>
    </row>
    <row r="5" spans="2:8" x14ac:dyDescent="0.3">
      <c r="B5" s="4" t="s">
        <v>615</v>
      </c>
      <c r="C5" s="4" t="s">
        <v>616</v>
      </c>
      <c r="D5" s="4" t="s">
        <v>617</v>
      </c>
      <c r="E5" s="5" t="s">
        <v>3</v>
      </c>
      <c r="F5" s="5">
        <v>0</v>
      </c>
      <c r="G5" s="5">
        <v>1</v>
      </c>
      <c r="H5" s="13" t="str">
        <f>IF(G5&gt;=1, "AÇILDI","AÇILMADI")</f>
        <v>AÇILDI</v>
      </c>
    </row>
    <row r="6" spans="2:8" x14ac:dyDescent="0.3">
      <c r="B6" s="4" t="s">
        <v>618</v>
      </c>
      <c r="C6" s="4" t="s">
        <v>619</v>
      </c>
      <c r="D6" s="4" t="s">
        <v>620</v>
      </c>
      <c r="E6" s="5" t="s">
        <v>3</v>
      </c>
      <c r="F6" s="5">
        <v>0</v>
      </c>
      <c r="G6" s="5">
        <v>2</v>
      </c>
      <c r="H6" s="13" t="str">
        <f t="shared" ref="H6:H18" si="1">IF(G6&gt;=1, "AÇILDI","AÇILMADI")</f>
        <v>AÇILDI</v>
      </c>
    </row>
    <row r="7" spans="2:8" x14ac:dyDescent="0.3">
      <c r="B7" s="4" t="s">
        <v>621</v>
      </c>
      <c r="C7" s="4" t="s">
        <v>622</v>
      </c>
      <c r="D7" s="4" t="s">
        <v>623</v>
      </c>
      <c r="E7" s="5" t="s">
        <v>3</v>
      </c>
      <c r="F7" s="5">
        <v>0</v>
      </c>
      <c r="G7" s="5">
        <v>0</v>
      </c>
      <c r="H7" s="11" t="str">
        <f t="shared" si="1"/>
        <v>AÇILMADI</v>
      </c>
    </row>
    <row r="8" spans="2:8" x14ac:dyDescent="0.3">
      <c r="B8" s="4" t="s">
        <v>624</v>
      </c>
      <c r="C8" s="4" t="s">
        <v>625</v>
      </c>
      <c r="D8" s="4" t="s">
        <v>626</v>
      </c>
      <c r="E8" s="5" t="s">
        <v>3</v>
      </c>
      <c r="F8" s="5">
        <v>0</v>
      </c>
      <c r="G8" s="5">
        <v>2</v>
      </c>
      <c r="H8" s="13" t="str">
        <f t="shared" si="1"/>
        <v>AÇILDI</v>
      </c>
    </row>
    <row r="9" spans="2:8" x14ac:dyDescent="0.3">
      <c r="B9" s="4" t="s">
        <v>627</v>
      </c>
      <c r="C9" s="4" t="s">
        <v>628</v>
      </c>
      <c r="D9" s="4" t="s">
        <v>629</v>
      </c>
      <c r="E9" s="5" t="s">
        <v>3</v>
      </c>
      <c r="F9" s="5">
        <v>0</v>
      </c>
      <c r="G9" s="5">
        <v>2</v>
      </c>
      <c r="H9" s="13" t="str">
        <f t="shared" si="1"/>
        <v>AÇILDI</v>
      </c>
    </row>
    <row r="10" spans="2:8" x14ac:dyDescent="0.3">
      <c r="B10" s="4" t="s">
        <v>630</v>
      </c>
      <c r="C10" s="4" t="s">
        <v>631</v>
      </c>
      <c r="D10" s="4" t="s">
        <v>632</v>
      </c>
      <c r="E10" s="5" t="s">
        <v>3</v>
      </c>
      <c r="F10" s="5">
        <v>0</v>
      </c>
      <c r="G10" s="5">
        <v>2</v>
      </c>
      <c r="H10" s="13" t="str">
        <f t="shared" si="1"/>
        <v>AÇILDI</v>
      </c>
    </row>
    <row r="11" spans="2:8" x14ac:dyDescent="0.3">
      <c r="B11" s="4" t="s">
        <v>633</v>
      </c>
      <c r="C11" s="4" t="s">
        <v>634</v>
      </c>
      <c r="D11" s="4" t="s">
        <v>635</v>
      </c>
      <c r="E11" s="5" t="s">
        <v>3</v>
      </c>
      <c r="F11" s="5">
        <v>0</v>
      </c>
      <c r="G11" s="5">
        <v>5</v>
      </c>
      <c r="H11" s="13" t="str">
        <f t="shared" si="1"/>
        <v>AÇILDI</v>
      </c>
    </row>
    <row r="12" spans="2:8" x14ac:dyDescent="0.3">
      <c r="B12" s="4" t="s">
        <v>636</v>
      </c>
      <c r="C12" s="4" t="s">
        <v>637</v>
      </c>
      <c r="D12" s="4" t="s">
        <v>638</v>
      </c>
      <c r="E12" s="5" t="s">
        <v>3</v>
      </c>
      <c r="F12" s="5">
        <v>0</v>
      </c>
      <c r="G12" s="5">
        <v>4</v>
      </c>
      <c r="H12" s="13" t="str">
        <f t="shared" si="1"/>
        <v>AÇILDI</v>
      </c>
    </row>
    <row r="13" spans="2:8" x14ac:dyDescent="0.3">
      <c r="B13" s="4" t="s">
        <v>639</v>
      </c>
      <c r="C13" s="4" t="s">
        <v>640</v>
      </c>
      <c r="D13" s="4" t="s">
        <v>641</v>
      </c>
      <c r="E13" s="5" t="s">
        <v>3</v>
      </c>
      <c r="F13" s="5">
        <v>0</v>
      </c>
      <c r="G13" s="5">
        <v>4</v>
      </c>
      <c r="H13" s="13" t="str">
        <f t="shared" si="1"/>
        <v>AÇILDI</v>
      </c>
    </row>
    <row r="14" spans="2:8" x14ac:dyDescent="0.3">
      <c r="B14" s="4" t="s">
        <v>642</v>
      </c>
      <c r="C14" s="4" t="s">
        <v>643</v>
      </c>
      <c r="D14" s="4" t="s">
        <v>644</v>
      </c>
      <c r="E14" s="5" t="s">
        <v>3</v>
      </c>
      <c r="F14" s="5">
        <v>0</v>
      </c>
      <c r="G14" s="5">
        <v>4</v>
      </c>
      <c r="H14" s="13" t="str">
        <f t="shared" si="1"/>
        <v>AÇILDI</v>
      </c>
    </row>
    <row r="15" spans="2:8" x14ac:dyDescent="0.3">
      <c r="B15" s="4" t="s">
        <v>645</v>
      </c>
      <c r="C15" s="4" t="s">
        <v>646</v>
      </c>
      <c r="D15" s="4" t="s">
        <v>647</v>
      </c>
      <c r="E15" s="5" t="s">
        <v>10</v>
      </c>
      <c r="F15" s="5">
        <v>0</v>
      </c>
      <c r="G15" s="5">
        <v>1</v>
      </c>
      <c r="H15" s="13" t="str">
        <f t="shared" si="1"/>
        <v>AÇILDI</v>
      </c>
    </row>
    <row r="16" spans="2:8" x14ac:dyDescent="0.3">
      <c r="B16" s="4" t="s">
        <v>648</v>
      </c>
      <c r="C16" s="4" t="s">
        <v>12</v>
      </c>
      <c r="D16" s="4" t="s">
        <v>649</v>
      </c>
      <c r="E16" s="5" t="s">
        <v>10</v>
      </c>
      <c r="F16" s="5">
        <v>0</v>
      </c>
      <c r="G16" s="5">
        <v>3</v>
      </c>
      <c r="H16" s="13" t="str">
        <f t="shared" si="1"/>
        <v>AÇILDI</v>
      </c>
    </row>
    <row r="17" spans="2:8" x14ac:dyDescent="0.3">
      <c r="B17" s="4" t="s">
        <v>650</v>
      </c>
      <c r="C17" s="4" t="s">
        <v>12</v>
      </c>
      <c r="D17" s="4" t="s">
        <v>617</v>
      </c>
      <c r="E17" s="5" t="s">
        <v>10</v>
      </c>
      <c r="F17" s="5">
        <v>0</v>
      </c>
      <c r="G17" s="5">
        <v>1</v>
      </c>
      <c r="H17" s="13" t="str">
        <f t="shared" si="1"/>
        <v>AÇILDI</v>
      </c>
    </row>
    <row r="18" spans="2:8" x14ac:dyDescent="0.3">
      <c r="B18" s="4" t="s">
        <v>651</v>
      </c>
      <c r="C18" s="4" t="s">
        <v>12</v>
      </c>
      <c r="D18" s="4" t="s">
        <v>652</v>
      </c>
      <c r="E18" s="5" t="s">
        <v>10</v>
      </c>
      <c r="F18" s="5">
        <v>0</v>
      </c>
      <c r="G18" s="5">
        <v>0</v>
      </c>
      <c r="H18" s="11" t="str">
        <f t="shared" si="1"/>
        <v>AÇILMADI</v>
      </c>
    </row>
    <row r="19" spans="2:8" x14ac:dyDescent="0.3">
      <c r="B19" s="4" t="s">
        <v>653</v>
      </c>
      <c r="C19" s="4" t="s">
        <v>12</v>
      </c>
      <c r="D19" s="4" t="s">
        <v>608</v>
      </c>
      <c r="E19" s="5" t="s">
        <v>10</v>
      </c>
      <c r="F19" s="5">
        <v>0</v>
      </c>
      <c r="G19" s="5">
        <v>3</v>
      </c>
      <c r="H19" s="5" t="str">
        <f t="shared" ref="H19:H34" si="2">IF(G19&gt;=1, "AÇILDI","AÇILMADI")</f>
        <v>AÇILDI</v>
      </c>
    </row>
    <row r="20" spans="2:8" x14ac:dyDescent="0.3">
      <c r="B20" s="4" t="s">
        <v>654</v>
      </c>
      <c r="C20" s="4" t="s">
        <v>12</v>
      </c>
      <c r="D20" s="4" t="s">
        <v>638</v>
      </c>
      <c r="E20" s="5" t="s">
        <v>10</v>
      </c>
      <c r="F20" s="5">
        <v>0</v>
      </c>
      <c r="G20" s="5">
        <v>4</v>
      </c>
      <c r="H20" s="5" t="str">
        <f t="shared" si="2"/>
        <v>AÇILDI</v>
      </c>
    </row>
    <row r="21" spans="2:8" x14ac:dyDescent="0.3">
      <c r="B21" s="4" t="s">
        <v>655</v>
      </c>
      <c r="C21" s="4" t="s">
        <v>12</v>
      </c>
      <c r="D21" s="4" t="s">
        <v>656</v>
      </c>
      <c r="E21" s="5" t="s">
        <v>10</v>
      </c>
      <c r="F21" s="5">
        <v>0</v>
      </c>
      <c r="G21" s="5">
        <v>2</v>
      </c>
      <c r="H21" s="5" t="str">
        <f t="shared" si="2"/>
        <v>AÇILDI</v>
      </c>
    </row>
    <row r="22" spans="2:8" x14ac:dyDescent="0.3">
      <c r="B22" s="4" t="s">
        <v>657</v>
      </c>
      <c r="C22" s="4" t="s">
        <v>12</v>
      </c>
      <c r="D22" s="4" t="s">
        <v>623</v>
      </c>
      <c r="E22" s="5" t="s">
        <v>10</v>
      </c>
      <c r="F22" s="5">
        <v>0</v>
      </c>
      <c r="G22" s="5">
        <v>3</v>
      </c>
      <c r="H22" s="5" t="str">
        <f t="shared" si="2"/>
        <v>AÇILDI</v>
      </c>
    </row>
    <row r="23" spans="2:8" x14ac:dyDescent="0.3">
      <c r="B23" s="4" t="s">
        <v>658</v>
      </c>
      <c r="C23" s="4" t="s">
        <v>12</v>
      </c>
      <c r="D23" s="4" t="s">
        <v>635</v>
      </c>
      <c r="E23" s="5" t="s">
        <v>10</v>
      </c>
      <c r="F23" s="5">
        <v>0</v>
      </c>
      <c r="G23" s="5">
        <v>6</v>
      </c>
      <c r="H23" s="5" t="str">
        <f t="shared" si="2"/>
        <v>AÇILDI</v>
      </c>
    </row>
    <row r="24" spans="2:8" x14ac:dyDescent="0.3">
      <c r="B24" s="4" t="s">
        <v>659</v>
      </c>
      <c r="C24" s="4" t="s">
        <v>12</v>
      </c>
      <c r="D24" s="4" t="s">
        <v>626</v>
      </c>
      <c r="E24" s="5" t="s">
        <v>10</v>
      </c>
      <c r="F24" s="5">
        <v>0</v>
      </c>
      <c r="G24" s="5">
        <v>1</v>
      </c>
      <c r="H24" s="5" t="str">
        <f t="shared" si="2"/>
        <v>AÇILDI</v>
      </c>
    </row>
    <row r="25" spans="2:8" x14ac:dyDescent="0.3">
      <c r="B25" s="4" t="s">
        <v>660</v>
      </c>
      <c r="C25" s="4" t="s">
        <v>12</v>
      </c>
      <c r="D25" s="4" t="s">
        <v>661</v>
      </c>
      <c r="E25" s="5" t="s">
        <v>10</v>
      </c>
      <c r="F25" s="5">
        <v>0</v>
      </c>
      <c r="G25" s="5">
        <v>6</v>
      </c>
      <c r="H25" s="5" t="str">
        <f t="shared" si="2"/>
        <v>AÇILDI</v>
      </c>
    </row>
    <row r="26" spans="2:8" x14ac:dyDescent="0.3">
      <c r="B26" s="4" t="s">
        <v>662</v>
      </c>
      <c r="C26" s="4" t="s">
        <v>12</v>
      </c>
      <c r="D26" s="4" t="s">
        <v>663</v>
      </c>
      <c r="E26" s="5" t="s">
        <v>10</v>
      </c>
      <c r="F26" s="5">
        <v>0</v>
      </c>
      <c r="G26" s="5">
        <v>4</v>
      </c>
      <c r="H26" s="5" t="str">
        <f t="shared" si="2"/>
        <v>AÇILDI</v>
      </c>
    </row>
    <row r="27" spans="2:8" x14ac:dyDescent="0.3">
      <c r="B27" s="4" t="s">
        <v>664</v>
      </c>
      <c r="C27" s="4" t="s">
        <v>12</v>
      </c>
      <c r="D27" s="4" t="s">
        <v>665</v>
      </c>
      <c r="E27" s="5" t="s">
        <v>10</v>
      </c>
      <c r="F27" s="5">
        <v>0</v>
      </c>
      <c r="G27" s="5">
        <v>3</v>
      </c>
      <c r="H27" s="5" t="str">
        <f t="shared" si="2"/>
        <v>AÇILDI</v>
      </c>
    </row>
    <row r="28" spans="2:8" x14ac:dyDescent="0.3">
      <c r="B28" s="4" t="s">
        <v>666</v>
      </c>
      <c r="C28" s="4" t="s">
        <v>12</v>
      </c>
      <c r="D28" s="4" t="s">
        <v>641</v>
      </c>
      <c r="E28" s="5" t="s">
        <v>10</v>
      </c>
      <c r="F28" s="5">
        <v>0</v>
      </c>
      <c r="G28" s="5">
        <v>5</v>
      </c>
      <c r="H28" s="5" t="str">
        <f t="shared" si="2"/>
        <v>AÇILDI</v>
      </c>
    </row>
    <row r="29" spans="2:8" x14ac:dyDescent="0.3">
      <c r="B29" s="4" t="s">
        <v>667</v>
      </c>
      <c r="C29" s="4" t="s">
        <v>12</v>
      </c>
      <c r="D29" s="4" t="s">
        <v>668</v>
      </c>
      <c r="E29" s="5" t="s">
        <v>10</v>
      </c>
      <c r="F29" s="5">
        <v>0</v>
      </c>
      <c r="G29" s="5">
        <v>5</v>
      </c>
      <c r="H29" s="5" t="str">
        <f t="shared" si="2"/>
        <v>AÇILDI</v>
      </c>
    </row>
    <row r="30" spans="2:8" x14ac:dyDescent="0.3">
      <c r="B30" s="4" t="s">
        <v>669</v>
      </c>
      <c r="C30" s="4" t="s">
        <v>12</v>
      </c>
      <c r="D30" s="4" t="s">
        <v>629</v>
      </c>
      <c r="E30" s="5" t="s">
        <v>10</v>
      </c>
      <c r="F30" s="5">
        <v>0</v>
      </c>
      <c r="G30" s="5">
        <v>3</v>
      </c>
      <c r="H30" s="5" t="str">
        <f t="shared" si="2"/>
        <v>AÇILDI</v>
      </c>
    </row>
    <row r="31" spans="2:8" x14ac:dyDescent="0.3">
      <c r="B31" s="4" t="s">
        <v>670</v>
      </c>
      <c r="C31" s="4" t="s">
        <v>12</v>
      </c>
      <c r="D31" s="4" t="s">
        <v>614</v>
      </c>
      <c r="E31" s="5" t="s">
        <v>10</v>
      </c>
      <c r="F31" s="5">
        <v>0</v>
      </c>
      <c r="G31" s="5">
        <v>3</v>
      </c>
      <c r="H31" s="5" t="str">
        <f t="shared" si="2"/>
        <v>AÇILDI</v>
      </c>
    </row>
    <row r="32" spans="2:8" x14ac:dyDescent="0.3">
      <c r="B32" s="4" t="s">
        <v>671</v>
      </c>
      <c r="C32" s="4" t="s">
        <v>12</v>
      </c>
      <c r="D32" s="4" t="s">
        <v>672</v>
      </c>
      <c r="E32" s="5" t="s">
        <v>10</v>
      </c>
      <c r="F32" s="5">
        <v>0</v>
      </c>
      <c r="G32" s="5">
        <v>6</v>
      </c>
      <c r="H32" s="5" t="str">
        <f t="shared" si="2"/>
        <v>AÇILDI</v>
      </c>
    </row>
    <row r="33" spans="2:8" x14ac:dyDescent="0.3">
      <c r="B33" s="4" t="s">
        <v>673</v>
      </c>
      <c r="C33" s="4" t="s">
        <v>12</v>
      </c>
      <c r="D33" s="4" t="s">
        <v>644</v>
      </c>
      <c r="E33" s="5" t="s">
        <v>10</v>
      </c>
      <c r="F33" s="5">
        <v>0</v>
      </c>
      <c r="G33" s="5">
        <v>6</v>
      </c>
      <c r="H33" s="5" t="str">
        <f t="shared" si="2"/>
        <v>AÇILDI</v>
      </c>
    </row>
    <row r="34" spans="2:8" x14ac:dyDescent="0.3">
      <c r="B34" s="4" t="s">
        <v>674</v>
      </c>
      <c r="C34" s="4" t="s">
        <v>12</v>
      </c>
      <c r="D34" s="4" t="s">
        <v>611</v>
      </c>
      <c r="E34" s="5" t="s">
        <v>10</v>
      </c>
      <c r="F34" s="5">
        <v>0</v>
      </c>
      <c r="G34" s="5">
        <v>7</v>
      </c>
      <c r="H34" s="5" t="str">
        <f t="shared" si="2"/>
        <v>AÇILDI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H7" sqref="H7"/>
    </sheetView>
  </sheetViews>
  <sheetFormatPr defaultRowHeight="14.4" x14ac:dyDescent="0.3"/>
  <cols>
    <col min="1" max="1" width="2.33203125" customWidth="1"/>
    <col min="2" max="2" width="10.21875" bestFit="1" customWidth="1"/>
    <col min="3" max="3" width="44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4" t="s">
        <v>675</v>
      </c>
      <c r="C2" s="4" t="s">
        <v>367</v>
      </c>
      <c r="D2" s="4" t="s">
        <v>676</v>
      </c>
      <c r="E2" s="5" t="s">
        <v>10</v>
      </c>
      <c r="F2" s="5">
        <v>0</v>
      </c>
      <c r="G2" s="5">
        <v>7</v>
      </c>
      <c r="H2" s="5" t="str">
        <f t="shared" ref="H2:H6" si="0">IF(G2&gt;=3, "AÇILDI","AÇILMADI")</f>
        <v>AÇILDI</v>
      </c>
    </row>
    <row r="3" spans="2:8" x14ac:dyDescent="0.3">
      <c r="B3" s="4" t="s">
        <v>677</v>
      </c>
      <c r="C3" s="4" t="s">
        <v>678</v>
      </c>
      <c r="D3" s="4" t="s">
        <v>679</v>
      </c>
      <c r="E3" s="5" t="s">
        <v>3</v>
      </c>
      <c r="F3" s="5">
        <v>0</v>
      </c>
      <c r="G3" s="5">
        <v>5</v>
      </c>
      <c r="H3" s="5" t="str">
        <f t="shared" si="0"/>
        <v>AÇILDI</v>
      </c>
    </row>
    <row r="4" spans="2:8" x14ac:dyDescent="0.3">
      <c r="B4" s="4" t="s">
        <v>680</v>
      </c>
      <c r="C4" s="4" t="s">
        <v>681</v>
      </c>
      <c r="D4" s="4" t="s">
        <v>682</v>
      </c>
      <c r="E4" s="5" t="s">
        <v>3</v>
      </c>
      <c r="F4" s="5">
        <v>0</v>
      </c>
      <c r="G4" s="5">
        <v>7</v>
      </c>
      <c r="H4" s="5" t="str">
        <f t="shared" si="0"/>
        <v>AÇILDI</v>
      </c>
    </row>
    <row r="5" spans="2:8" x14ac:dyDescent="0.3">
      <c r="B5" s="4" t="s">
        <v>683</v>
      </c>
      <c r="C5" s="4" t="s">
        <v>684</v>
      </c>
      <c r="D5" s="4" t="s">
        <v>685</v>
      </c>
      <c r="E5" s="5" t="s">
        <v>3</v>
      </c>
      <c r="F5" s="5">
        <v>0</v>
      </c>
      <c r="G5" s="5">
        <v>5</v>
      </c>
      <c r="H5" s="5" t="str">
        <f t="shared" si="0"/>
        <v>AÇILDI</v>
      </c>
    </row>
    <row r="6" spans="2:8" x14ac:dyDescent="0.3">
      <c r="B6" s="4" t="s">
        <v>686</v>
      </c>
      <c r="C6" s="4" t="s">
        <v>687</v>
      </c>
      <c r="D6" s="4" t="s">
        <v>688</v>
      </c>
      <c r="E6" s="5" t="s">
        <v>3</v>
      </c>
      <c r="F6" s="5">
        <v>0</v>
      </c>
      <c r="G6" s="5">
        <v>3</v>
      </c>
      <c r="H6" s="5" t="str">
        <f t="shared" si="0"/>
        <v>AÇILDI</v>
      </c>
    </row>
    <row r="7" spans="2:8" x14ac:dyDescent="0.3">
      <c r="B7" s="4" t="s">
        <v>689</v>
      </c>
      <c r="C7" s="4" t="s">
        <v>12</v>
      </c>
      <c r="D7" s="4" t="s">
        <v>690</v>
      </c>
      <c r="E7" s="5" t="s">
        <v>10</v>
      </c>
      <c r="F7" s="5">
        <v>0</v>
      </c>
      <c r="G7" s="5">
        <v>0</v>
      </c>
      <c r="H7" s="11" t="str">
        <f t="shared" ref="H7:H13" si="1">IF(G7&gt;=1, "AÇILDI","AÇILMADI")</f>
        <v>AÇILMADI</v>
      </c>
    </row>
    <row r="8" spans="2:8" x14ac:dyDescent="0.3">
      <c r="B8" s="4" t="s">
        <v>691</v>
      </c>
      <c r="C8" s="4" t="s">
        <v>12</v>
      </c>
      <c r="D8" s="4" t="s">
        <v>682</v>
      </c>
      <c r="E8" s="5" t="s">
        <v>10</v>
      </c>
      <c r="F8" s="5">
        <v>0</v>
      </c>
      <c r="G8" s="5">
        <v>8</v>
      </c>
      <c r="H8" s="5" t="str">
        <f t="shared" si="1"/>
        <v>AÇILDI</v>
      </c>
    </row>
    <row r="9" spans="2:8" x14ac:dyDescent="0.3">
      <c r="B9" s="4" t="s">
        <v>692</v>
      </c>
      <c r="C9" s="4" t="s">
        <v>12</v>
      </c>
      <c r="D9" s="4" t="s">
        <v>676</v>
      </c>
      <c r="E9" s="5" t="s">
        <v>10</v>
      </c>
      <c r="F9" s="5">
        <v>0</v>
      </c>
      <c r="G9" s="5">
        <v>5</v>
      </c>
      <c r="H9" s="5" t="str">
        <f t="shared" si="1"/>
        <v>AÇILDI</v>
      </c>
    </row>
    <row r="10" spans="2:8" x14ac:dyDescent="0.3">
      <c r="B10" s="4" t="s">
        <v>693</v>
      </c>
      <c r="C10" s="4" t="s">
        <v>12</v>
      </c>
      <c r="D10" s="4" t="s">
        <v>679</v>
      </c>
      <c r="E10" s="5" t="s">
        <v>10</v>
      </c>
      <c r="F10" s="5">
        <v>0</v>
      </c>
      <c r="G10" s="5">
        <v>12</v>
      </c>
      <c r="H10" s="5" t="str">
        <f t="shared" si="1"/>
        <v>AÇILDI</v>
      </c>
    </row>
    <row r="11" spans="2:8" x14ac:dyDescent="0.3">
      <c r="B11" s="4" t="s">
        <v>694</v>
      </c>
      <c r="C11" s="4" t="s">
        <v>12</v>
      </c>
      <c r="D11" s="4" t="s">
        <v>688</v>
      </c>
      <c r="E11" s="5" t="s">
        <v>10</v>
      </c>
      <c r="F11" s="5">
        <v>0</v>
      </c>
      <c r="G11" s="5">
        <v>7</v>
      </c>
      <c r="H11" s="5" t="str">
        <f t="shared" si="1"/>
        <v>AÇILDI</v>
      </c>
    </row>
    <row r="12" spans="2:8" x14ac:dyDescent="0.3">
      <c r="B12" s="4" t="s">
        <v>695</v>
      </c>
      <c r="C12" s="4" t="s">
        <v>12</v>
      </c>
      <c r="D12" s="4" t="s">
        <v>685</v>
      </c>
      <c r="E12" s="5" t="s">
        <v>10</v>
      </c>
      <c r="F12" s="5">
        <v>0</v>
      </c>
      <c r="G12" s="5">
        <v>6</v>
      </c>
      <c r="H12" s="5" t="str">
        <f t="shared" si="1"/>
        <v>AÇILDI</v>
      </c>
    </row>
    <row r="13" spans="2:8" x14ac:dyDescent="0.3">
      <c r="B13" s="4" t="s">
        <v>696</v>
      </c>
      <c r="C13" s="4" t="s">
        <v>12</v>
      </c>
      <c r="D13" s="4" t="s">
        <v>697</v>
      </c>
      <c r="E13" s="5" t="s">
        <v>10</v>
      </c>
      <c r="F13" s="5">
        <v>0</v>
      </c>
      <c r="G13" s="5">
        <v>1</v>
      </c>
      <c r="H13" s="5" t="str">
        <f t="shared" si="1"/>
        <v>AÇILDI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B1" workbookViewId="0">
      <selection activeCell="H19" sqref="H19"/>
    </sheetView>
  </sheetViews>
  <sheetFormatPr defaultRowHeight="14.4" x14ac:dyDescent="0.3"/>
  <cols>
    <col min="1" max="1" width="8.88671875" hidden="1" customWidth="1"/>
    <col min="2" max="2" width="12.88671875" customWidth="1"/>
    <col min="3" max="3" width="60.6640625" bestFit="1" customWidth="1"/>
    <col min="4" max="4" width="27.21875" bestFit="1" customWidth="1"/>
    <col min="5" max="5" width="4" bestFit="1" customWidth="1"/>
    <col min="6" max="6" width="5.21875" bestFit="1" customWidth="1"/>
    <col min="7" max="7" width="13.44140625" bestFit="1" customWidth="1"/>
    <col min="8" max="8" width="9.21875" bestFit="1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7" t="s">
        <v>28</v>
      </c>
      <c r="C2" s="7" t="s">
        <v>29</v>
      </c>
      <c r="D2" s="7" t="s">
        <v>30</v>
      </c>
      <c r="E2" s="8" t="s">
        <v>10</v>
      </c>
      <c r="F2" s="8">
        <v>0</v>
      </c>
      <c r="G2" s="8">
        <v>5</v>
      </c>
      <c r="H2" s="8" t="str">
        <f t="shared" ref="H2:H23" si="0">IF(G2&gt;=3, "AÇILDI","AÇILMADI")</f>
        <v>AÇILDI</v>
      </c>
    </row>
    <row r="3" spans="2:8" x14ac:dyDescent="0.3">
      <c r="B3" s="7" t="s">
        <v>31</v>
      </c>
      <c r="C3" s="7" t="s">
        <v>32</v>
      </c>
      <c r="D3" s="7" t="s">
        <v>33</v>
      </c>
      <c r="E3" s="8" t="s">
        <v>3</v>
      </c>
      <c r="F3" s="8">
        <v>0</v>
      </c>
      <c r="G3" s="8">
        <v>0</v>
      </c>
      <c r="H3" s="9" t="str">
        <f t="shared" si="0"/>
        <v>AÇILMADI</v>
      </c>
    </row>
    <row r="4" spans="2:8" x14ac:dyDescent="0.3">
      <c r="B4" s="7" t="s">
        <v>34</v>
      </c>
      <c r="C4" s="7" t="s">
        <v>35</v>
      </c>
      <c r="D4" s="7" t="s">
        <v>36</v>
      </c>
      <c r="E4" s="8" t="s">
        <v>3</v>
      </c>
      <c r="F4" s="8">
        <v>0</v>
      </c>
      <c r="G4" s="8">
        <v>0</v>
      </c>
      <c r="H4" s="9" t="str">
        <f t="shared" si="0"/>
        <v>AÇILMADI</v>
      </c>
    </row>
    <row r="5" spans="2:8" x14ac:dyDescent="0.3">
      <c r="B5" s="7" t="s">
        <v>37</v>
      </c>
      <c r="C5" s="7" t="s">
        <v>38</v>
      </c>
      <c r="D5" s="7" t="s">
        <v>36</v>
      </c>
      <c r="E5" s="8" t="s">
        <v>3</v>
      </c>
      <c r="F5" s="8">
        <v>0</v>
      </c>
      <c r="G5" s="8">
        <v>0</v>
      </c>
      <c r="H5" s="9" t="str">
        <f t="shared" si="0"/>
        <v>AÇILMADI</v>
      </c>
    </row>
    <row r="6" spans="2:8" x14ac:dyDescent="0.3">
      <c r="B6" s="7" t="s">
        <v>39</v>
      </c>
      <c r="C6" s="7" t="s">
        <v>40</v>
      </c>
      <c r="D6" s="7" t="s">
        <v>36</v>
      </c>
      <c r="E6" s="8" t="s">
        <v>3</v>
      </c>
      <c r="F6" s="8">
        <v>0</v>
      </c>
      <c r="G6" s="8">
        <v>0</v>
      </c>
      <c r="H6" s="9" t="str">
        <f t="shared" si="0"/>
        <v>AÇILMADI</v>
      </c>
    </row>
    <row r="7" spans="2:8" x14ac:dyDescent="0.3">
      <c r="B7" s="7" t="s">
        <v>41</v>
      </c>
      <c r="C7" s="7" t="s">
        <v>42</v>
      </c>
      <c r="D7" s="7" t="s">
        <v>43</v>
      </c>
      <c r="E7" s="8" t="s">
        <v>3</v>
      </c>
      <c r="F7" s="8">
        <v>0</v>
      </c>
      <c r="G7" s="8">
        <v>0</v>
      </c>
      <c r="H7" s="9" t="str">
        <f t="shared" si="0"/>
        <v>AÇILMADI</v>
      </c>
    </row>
    <row r="8" spans="2:8" x14ac:dyDescent="0.3">
      <c r="B8" s="7" t="s">
        <v>44</v>
      </c>
      <c r="C8" s="7" t="s">
        <v>45</v>
      </c>
      <c r="D8" s="7" t="s">
        <v>30</v>
      </c>
      <c r="E8" s="8" t="s">
        <v>3</v>
      </c>
      <c r="F8" s="8">
        <v>0</v>
      </c>
      <c r="G8" s="8">
        <v>1</v>
      </c>
      <c r="H8" s="9" t="str">
        <f t="shared" si="0"/>
        <v>AÇILMADI</v>
      </c>
    </row>
    <row r="9" spans="2:8" x14ac:dyDescent="0.3">
      <c r="B9" s="7" t="s">
        <v>46</v>
      </c>
      <c r="C9" s="7" t="s">
        <v>47</v>
      </c>
      <c r="D9" s="7" t="s">
        <v>48</v>
      </c>
      <c r="E9" s="8" t="s">
        <v>3</v>
      </c>
      <c r="F9" s="8">
        <v>0</v>
      </c>
      <c r="G9" s="8">
        <v>1</v>
      </c>
      <c r="H9" s="9" t="str">
        <f t="shared" si="0"/>
        <v>AÇILMADI</v>
      </c>
    </row>
    <row r="10" spans="2:8" x14ac:dyDescent="0.3">
      <c r="B10" s="7" t="s">
        <v>49</v>
      </c>
      <c r="C10" s="7" t="s">
        <v>50</v>
      </c>
      <c r="D10" s="7" t="s">
        <v>51</v>
      </c>
      <c r="E10" s="8" t="s">
        <v>3</v>
      </c>
      <c r="F10" s="8">
        <v>0</v>
      </c>
      <c r="G10" s="8">
        <v>0</v>
      </c>
      <c r="H10" s="9" t="str">
        <f t="shared" si="0"/>
        <v>AÇILMADI</v>
      </c>
    </row>
    <row r="11" spans="2:8" x14ac:dyDescent="0.3">
      <c r="B11" s="7" t="s">
        <v>52</v>
      </c>
      <c r="C11" s="7" t="s">
        <v>53</v>
      </c>
      <c r="D11" s="7" t="s">
        <v>54</v>
      </c>
      <c r="E11" s="8" t="s">
        <v>3</v>
      </c>
      <c r="F11" s="8">
        <v>0</v>
      </c>
      <c r="G11" s="8">
        <v>0</v>
      </c>
      <c r="H11" s="9" t="str">
        <f t="shared" si="0"/>
        <v>AÇILMADI</v>
      </c>
    </row>
    <row r="12" spans="2:8" x14ac:dyDescent="0.3">
      <c r="B12" s="7" t="s">
        <v>55</v>
      </c>
      <c r="C12" s="7" t="s">
        <v>56</v>
      </c>
      <c r="D12" s="7" t="s">
        <v>30</v>
      </c>
      <c r="E12" s="8" t="s">
        <v>3</v>
      </c>
      <c r="F12" s="8">
        <v>0</v>
      </c>
      <c r="G12" s="8">
        <v>1</v>
      </c>
      <c r="H12" s="9" t="str">
        <f t="shared" si="0"/>
        <v>AÇILMADI</v>
      </c>
    </row>
    <row r="13" spans="2:8" x14ac:dyDescent="0.3">
      <c r="B13" s="7" t="s">
        <v>57</v>
      </c>
      <c r="C13" s="7" t="s">
        <v>58</v>
      </c>
      <c r="D13" s="7" t="s">
        <v>30</v>
      </c>
      <c r="E13" s="8" t="s">
        <v>3</v>
      </c>
      <c r="F13" s="8">
        <v>0</v>
      </c>
      <c r="G13" s="8">
        <v>0</v>
      </c>
      <c r="H13" s="9" t="str">
        <f t="shared" si="0"/>
        <v>AÇILMADI</v>
      </c>
    </row>
    <row r="14" spans="2:8" x14ac:dyDescent="0.3">
      <c r="B14" s="7" t="s">
        <v>59</v>
      </c>
      <c r="C14" s="7" t="s">
        <v>60</v>
      </c>
      <c r="D14" s="7" t="s">
        <v>30</v>
      </c>
      <c r="E14" s="8" t="s">
        <v>3</v>
      </c>
      <c r="F14" s="8">
        <v>0</v>
      </c>
      <c r="G14" s="8">
        <v>1</v>
      </c>
      <c r="H14" s="9" t="str">
        <f t="shared" si="0"/>
        <v>AÇILMADI</v>
      </c>
    </row>
    <row r="15" spans="2:8" x14ac:dyDescent="0.3">
      <c r="B15" s="7" t="s">
        <v>61</v>
      </c>
      <c r="C15" s="7" t="s">
        <v>62</v>
      </c>
      <c r="D15" s="7" t="s">
        <v>33</v>
      </c>
      <c r="E15" s="8" t="s">
        <v>3</v>
      </c>
      <c r="F15" s="8">
        <v>0</v>
      </c>
      <c r="G15" s="8">
        <v>3</v>
      </c>
      <c r="H15" s="8" t="str">
        <f t="shared" si="0"/>
        <v>AÇILDI</v>
      </c>
    </row>
    <row r="16" spans="2:8" x14ac:dyDescent="0.3">
      <c r="B16" s="7" t="s">
        <v>63</v>
      </c>
      <c r="C16" s="7" t="s">
        <v>64</v>
      </c>
      <c r="D16" s="7" t="s">
        <v>30</v>
      </c>
      <c r="E16" s="8" t="s">
        <v>3</v>
      </c>
      <c r="F16" s="8">
        <v>0</v>
      </c>
      <c r="G16" s="8">
        <v>0</v>
      </c>
      <c r="H16" s="9" t="str">
        <f t="shared" si="0"/>
        <v>AÇILMADI</v>
      </c>
    </row>
    <row r="17" spans="2:8" x14ac:dyDescent="0.3">
      <c r="B17" s="7" t="s">
        <v>65</v>
      </c>
      <c r="C17" s="7" t="s">
        <v>66</v>
      </c>
      <c r="D17" s="7" t="s">
        <v>67</v>
      </c>
      <c r="E17" s="8" t="s">
        <v>3</v>
      </c>
      <c r="F17" s="8">
        <v>0</v>
      </c>
      <c r="G17" s="8">
        <v>0</v>
      </c>
      <c r="H17" s="9" t="str">
        <f t="shared" si="0"/>
        <v>AÇILMADI</v>
      </c>
    </row>
    <row r="18" spans="2:8" x14ac:dyDescent="0.3">
      <c r="B18" s="7" t="s">
        <v>68</v>
      </c>
      <c r="C18" s="7" t="s">
        <v>69</v>
      </c>
      <c r="D18" s="7" t="s">
        <v>51</v>
      </c>
      <c r="E18" s="8" t="s">
        <v>3</v>
      </c>
      <c r="F18" s="8">
        <v>0</v>
      </c>
      <c r="G18" s="8">
        <v>0</v>
      </c>
      <c r="H18" s="9" t="str">
        <f t="shared" si="0"/>
        <v>AÇILMADI</v>
      </c>
    </row>
    <row r="19" spans="2:8" x14ac:dyDescent="0.3">
      <c r="B19" s="7" t="s">
        <v>70</v>
      </c>
      <c r="C19" s="7" t="s">
        <v>71</v>
      </c>
      <c r="D19" s="7" t="s">
        <v>54</v>
      </c>
      <c r="E19" s="7" t="s">
        <v>3</v>
      </c>
      <c r="F19" s="7">
        <v>0</v>
      </c>
      <c r="G19" s="7">
        <v>4</v>
      </c>
      <c r="H19" s="7" t="str">
        <f t="shared" si="0"/>
        <v>AÇILDI</v>
      </c>
    </row>
    <row r="20" spans="2:8" x14ac:dyDescent="0.3">
      <c r="B20" s="7" t="s">
        <v>72</v>
      </c>
      <c r="C20" s="7" t="s">
        <v>73</v>
      </c>
      <c r="D20" s="7" t="s">
        <v>43</v>
      </c>
      <c r="E20" s="7" t="s">
        <v>3</v>
      </c>
      <c r="F20" s="7">
        <v>0</v>
      </c>
      <c r="G20" s="7">
        <v>5</v>
      </c>
      <c r="H20" s="7" t="str">
        <f t="shared" si="0"/>
        <v>AÇILDI</v>
      </c>
    </row>
    <row r="21" spans="2:8" x14ac:dyDescent="0.3">
      <c r="B21" s="7" t="s">
        <v>74</v>
      </c>
      <c r="C21" s="7" t="s">
        <v>75</v>
      </c>
      <c r="D21" s="7" t="s">
        <v>48</v>
      </c>
      <c r="E21" s="7" t="s">
        <v>3</v>
      </c>
      <c r="F21" s="7">
        <v>0</v>
      </c>
      <c r="G21" s="7">
        <v>4</v>
      </c>
      <c r="H21" s="7" t="str">
        <f t="shared" si="0"/>
        <v>AÇILDI</v>
      </c>
    </row>
    <row r="22" spans="2:8" x14ac:dyDescent="0.3">
      <c r="B22" s="7" t="s">
        <v>76</v>
      </c>
      <c r="C22" s="7" t="s">
        <v>77</v>
      </c>
      <c r="D22" s="7" t="s">
        <v>48</v>
      </c>
      <c r="E22" s="7" t="s">
        <v>3</v>
      </c>
      <c r="F22" s="7">
        <v>0</v>
      </c>
      <c r="G22" s="7">
        <v>0</v>
      </c>
      <c r="H22" s="10" t="str">
        <f t="shared" si="0"/>
        <v>AÇILMADI</v>
      </c>
    </row>
    <row r="23" spans="2:8" x14ac:dyDescent="0.3">
      <c r="B23" s="7" t="s">
        <v>78</v>
      </c>
      <c r="C23" s="7" t="s">
        <v>79</v>
      </c>
      <c r="D23" s="7" t="s">
        <v>30</v>
      </c>
      <c r="E23" s="7" t="s">
        <v>3</v>
      </c>
      <c r="F23" s="7">
        <v>0</v>
      </c>
      <c r="G23" s="7">
        <v>0</v>
      </c>
      <c r="H23" s="10" t="str">
        <f t="shared" si="0"/>
        <v>AÇILMADI</v>
      </c>
    </row>
    <row r="24" spans="2:8" x14ac:dyDescent="0.3">
      <c r="B24" s="7" t="s">
        <v>768</v>
      </c>
      <c r="C24" s="7" t="s">
        <v>12</v>
      </c>
      <c r="D24" s="7" t="s">
        <v>30</v>
      </c>
      <c r="E24" s="7" t="s">
        <v>10</v>
      </c>
      <c r="F24" s="7">
        <v>0</v>
      </c>
      <c r="G24" s="7">
        <v>5</v>
      </c>
      <c r="H24" s="7" t="str">
        <f>IF(G24&gt;=1, "AÇILDI","AÇILMADI")</f>
        <v>AÇILDI</v>
      </c>
    </row>
    <row r="25" spans="2:8" x14ac:dyDescent="0.3">
      <c r="B25" s="7" t="s">
        <v>80</v>
      </c>
      <c r="C25" s="7" t="s">
        <v>12</v>
      </c>
      <c r="D25" s="7" t="s">
        <v>54</v>
      </c>
      <c r="E25" s="7" t="s">
        <v>10</v>
      </c>
      <c r="F25" s="7">
        <v>0</v>
      </c>
      <c r="G25" s="7">
        <v>0</v>
      </c>
      <c r="H25" s="10" t="str">
        <f>IF(G25&gt;=1, "AÇILDI","AÇILMADI")</f>
        <v>AÇILMADI</v>
      </c>
    </row>
    <row r="26" spans="2:8" x14ac:dyDescent="0.3">
      <c r="B26" s="7" t="s">
        <v>81</v>
      </c>
      <c r="C26" s="7" t="s">
        <v>12</v>
      </c>
      <c r="D26" s="7" t="s">
        <v>67</v>
      </c>
      <c r="E26" s="7" t="s">
        <v>10</v>
      </c>
      <c r="F26" s="7">
        <v>0</v>
      </c>
      <c r="G26" s="7">
        <v>0</v>
      </c>
      <c r="H26" s="10" t="str">
        <f>IF(G26&gt;=1, "AÇILDI","AÇILMADI")</f>
        <v>AÇILMADI</v>
      </c>
    </row>
    <row r="27" spans="2:8" x14ac:dyDescent="0.3">
      <c r="B27" s="7" t="s">
        <v>82</v>
      </c>
      <c r="C27" s="7" t="s">
        <v>12</v>
      </c>
      <c r="D27" s="7" t="s">
        <v>43</v>
      </c>
      <c r="E27" s="7" t="s">
        <v>10</v>
      </c>
      <c r="F27" s="7">
        <v>0</v>
      </c>
      <c r="G27" s="7">
        <v>0</v>
      </c>
      <c r="H27" s="10" t="str">
        <f>IF(G27&gt;=1, "AÇILDI","AÇILMADI")</f>
        <v>AÇILMADI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>
      <selection activeCell="C1" sqref="C1"/>
    </sheetView>
  </sheetViews>
  <sheetFormatPr defaultRowHeight="14.4" x14ac:dyDescent="0.3"/>
  <cols>
    <col min="1" max="1" width="2.33203125" customWidth="1"/>
    <col min="2" max="2" width="10.21875" bestFit="1" customWidth="1"/>
    <col min="3" max="3" width="44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4" t="s">
        <v>698</v>
      </c>
      <c r="C2" s="4" t="s">
        <v>699</v>
      </c>
      <c r="D2" s="4" t="s">
        <v>700</v>
      </c>
      <c r="E2" s="5" t="s">
        <v>3</v>
      </c>
      <c r="F2" s="5">
        <v>0</v>
      </c>
      <c r="G2" s="5">
        <v>2</v>
      </c>
      <c r="H2" s="13" t="str">
        <f>IF(G2&gt;=2, "AÇILDI","AÇILMADI")</f>
        <v>AÇILDI</v>
      </c>
    </row>
    <row r="3" spans="2:8" x14ac:dyDescent="0.3">
      <c r="B3" s="4" t="s">
        <v>701</v>
      </c>
      <c r="C3" s="4" t="s">
        <v>702</v>
      </c>
      <c r="D3" s="4" t="s">
        <v>703</v>
      </c>
      <c r="E3" s="5" t="s">
        <v>3</v>
      </c>
      <c r="F3" s="5">
        <v>0</v>
      </c>
      <c r="G3" s="5">
        <v>4</v>
      </c>
      <c r="H3" s="5" t="str">
        <f t="shared" ref="H3:H10" si="0">IF(G3&gt;=3, "AÇILDI","AÇILMADI")</f>
        <v>AÇILDI</v>
      </c>
    </row>
    <row r="4" spans="2:8" x14ac:dyDescent="0.3">
      <c r="B4" s="4" t="s">
        <v>704</v>
      </c>
      <c r="C4" s="4" t="s">
        <v>705</v>
      </c>
      <c r="D4" s="4" t="s">
        <v>706</v>
      </c>
      <c r="E4" s="5" t="s">
        <v>3</v>
      </c>
      <c r="F4" s="5">
        <v>0</v>
      </c>
      <c r="G4" s="5">
        <v>4</v>
      </c>
      <c r="H4" s="5" t="str">
        <f t="shared" si="0"/>
        <v>AÇILDI</v>
      </c>
    </row>
    <row r="5" spans="2:8" x14ac:dyDescent="0.3">
      <c r="B5" s="4" t="s">
        <v>707</v>
      </c>
      <c r="C5" s="4" t="s">
        <v>708</v>
      </c>
      <c r="D5" s="4" t="s">
        <v>709</v>
      </c>
      <c r="E5" s="5" t="s">
        <v>3</v>
      </c>
      <c r="F5" s="5">
        <v>0</v>
      </c>
      <c r="G5" s="5">
        <v>4</v>
      </c>
      <c r="H5" s="5" t="str">
        <f t="shared" si="0"/>
        <v>AÇILDI</v>
      </c>
    </row>
    <row r="6" spans="2:8" x14ac:dyDescent="0.3">
      <c r="B6" s="4" t="s">
        <v>710</v>
      </c>
      <c r="C6" s="4" t="s">
        <v>711</v>
      </c>
      <c r="D6" s="4" t="s">
        <v>712</v>
      </c>
      <c r="E6" s="5" t="s">
        <v>3</v>
      </c>
      <c r="F6" s="5">
        <v>0</v>
      </c>
      <c r="G6" s="5">
        <v>0</v>
      </c>
      <c r="H6" s="11" t="str">
        <f t="shared" si="0"/>
        <v>AÇILMADI</v>
      </c>
    </row>
    <row r="7" spans="2:8" x14ac:dyDescent="0.3">
      <c r="B7" s="4" t="s">
        <v>713</v>
      </c>
      <c r="C7" s="4" t="s">
        <v>714</v>
      </c>
      <c r="D7" s="4" t="s">
        <v>715</v>
      </c>
      <c r="E7" s="5" t="s">
        <v>3</v>
      </c>
      <c r="F7" s="5">
        <v>0</v>
      </c>
      <c r="G7" s="5">
        <v>1</v>
      </c>
      <c r="H7" s="13" t="str">
        <f>IF(G7&gt;=1, "AÇILDI","AÇILMADI")</f>
        <v>AÇILDI</v>
      </c>
    </row>
    <row r="8" spans="2:8" x14ac:dyDescent="0.3">
      <c r="B8" s="4" t="s">
        <v>716</v>
      </c>
      <c r="C8" s="4" t="s">
        <v>717</v>
      </c>
      <c r="D8" s="4" t="s">
        <v>718</v>
      </c>
      <c r="E8" s="5" t="s">
        <v>3</v>
      </c>
      <c r="F8" s="5">
        <v>0</v>
      </c>
      <c r="G8" s="5">
        <v>0</v>
      </c>
      <c r="H8" s="11" t="str">
        <f t="shared" si="0"/>
        <v>AÇILMADI</v>
      </c>
    </row>
    <row r="9" spans="2:8" x14ac:dyDescent="0.3">
      <c r="B9" s="4" t="s">
        <v>719</v>
      </c>
      <c r="C9" s="4" t="s">
        <v>720</v>
      </c>
      <c r="D9" s="4" t="s">
        <v>721</v>
      </c>
      <c r="E9" s="5" t="s">
        <v>10</v>
      </c>
      <c r="F9" s="5">
        <v>0</v>
      </c>
      <c r="G9" s="5">
        <v>10</v>
      </c>
      <c r="H9" s="5" t="str">
        <f t="shared" si="0"/>
        <v>AÇILDI</v>
      </c>
    </row>
    <row r="10" spans="2:8" x14ac:dyDescent="0.3">
      <c r="B10" s="4" t="s">
        <v>722</v>
      </c>
      <c r="C10" s="4" t="s">
        <v>723</v>
      </c>
      <c r="D10" s="4" t="s">
        <v>724</v>
      </c>
      <c r="E10" s="5" t="s">
        <v>3</v>
      </c>
      <c r="F10" s="5">
        <v>0</v>
      </c>
      <c r="G10" s="5">
        <v>3</v>
      </c>
      <c r="H10" s="5" t="str">
        <f t="shared" si="0"/>
        <v>AÇILDI</v>
      </c>
    </row>
    <row r="11" spans="2:8" x14ac:dyDescent="0.3">
      <c r="B11" s="4" t="s">
        <v>725</v>
      </c>
      <c r="C11" s="4" t="s">
        <v>12</v>
      </c>
      <c r="D11" s="4" t="s">
        <v>700</v>
      </c>
      <c r="E11" s="5" t="s">
        <v>10</v>
      </c>
      <c r="F11" s="5">
        <v>0</v>
      </c>
      <c r="G11" s="5">
        <v>2</v>
      </c>
      <c r="H11" s="5" t="str">
        <f t="shared" ref="H11:H21" si="1">IF(G11&gt;=1, "AÇILDI","AÇILMADI")</f>
        <v>AÇILDI</v>
      </c>
    </row>
    <row r="12" spans="2:8" x14ac:dyDescent="0.3">
      <c r="B12" s="4" t="s">
        <v>726</v>
      </c>
      <c r="C12" s="4" t="s">
        <v>12</v>
      </c>
      <c r="D12" s="4" t="s">
        <v>706</v>
      </c>
      <c r="E12" s="5" t="s">
        <v>10</v>
      </c>
      <c r="F12" s="5">
        <v>0</v>
      </c>
      <c r="G12" s="5">
        <v>7</v>
      </c>
      <c r="H12" s="5" t="str">
        <f t="shared" si="1"/>
        <v>AÇILDI</v>
      </c>
    </row>
    <row r="13" spans="2:8" x14ac:dyDescent="0.3">
      <c r="B13" s="4" t="s">
        <v>727</v>
      </c>
      <c r="C13" s="4" t="s">
        <v>12</v>
      </c>
      <c r="D13" s="4" t="s">
        <v>715</v>
      </c>
      <c r="E13" s="5" t="s">
        <v>10</v>
      </c>
      <c r="F13" s="5">
        <v>0</v>
      </c>
      <c r="G13" s="5">
        <v>6</v>
      </c>
      <c r="H13" s="5" t="str">
        <f t="shared" si="1"/>
        <v>AÇILDI</v>
      </c>
    </row>
    <row r="14" spans="2:8" x14ac:dyDescent="0.3">
      <c r="B14" s="4" t="s">
        <v>728</v>
      </c>
      <c r="C14" s="4" t="s">
        <v>12</v>
      </c>
      <c r="D14" s="4" t="s">
        <v>729</v>
      </c>
      <c r="E14" s="5" t="s">
        <v>10</v>
      </c>
      <c r="F14" s="5">
        <v>0</v>
      </c>
      <c r="G14" s="5">
        <v>0</v>
      </c>
      <c r="H14" s="11" t="str">
        <f t="shared" si="1"/>
        <v>AÇILMADI</v>
      </c>
    </row>
    <row r="15" spans="2:8" x14ac:dyDescent="0.3">
      <c r="B15" s="4" t="s">
        <v>730</v>
      </c>
      <c r="C15" s="4" t="s">
        <v>12</v>
      </c>
      <c r="D15" s="4" t="s">
        <v>721</v>
      </c>
      <c r="E15" s="5" t="s">
        <v>10</v>
      </c>
      <c r="F15" s="5">
        <v>0</v>
      </c>
      <c r="G15" s="5">
        <v>10</v>
      </c>
      <c r="H15" s="5" t="str">
        <f t="shared" si="1"/>
        <v>AÇILDI</v>
      </c>
    </row>
    <row r="16" spans="2:8" x14ac:dyDescent="0.3">
      <c r="B16" s="4" t="s">
        <v>731</v>
      </c>
      <c r="C16" s="4" t="s">
        <v>12</v>
      </c>
      <c r="D16" s="4" t="s">
        <v>718</v>
      </c>
      <c r="E16" s="5" t="s">
        <v>10</v>
      </c>
      <c r="F16" s="5">
        <v>0</v>
      </c>
      <c r="G16" s="5">
        <v>2</v>
      </c>
      <c r="H16" s="5" t="str">
        <f t="shared" si="1"/>
        <v>AÇILDI</v>
      </c>
    </row>
    <row r="17" spans="2:8" x14ac:dyDescent="0.3">
      <c r="B17" s="4" t="s">
        <v>732</v>
      </c>
      <c r="C17" s="4" t="s">
        <v>12</v>
      </c>
      <c r="D17" s="4" t="s">
        <v>703</v>
      </c>
      <c r="E17" s="5" t="s">
        <v>10</v>
      </c>
      <c r="F17" s="5">
        <v>0</v>
      </c>
      <c r="G17" s="5">
        <v>8</v>
      </c>
      <c r="H17" s="5" t="str">
        <f t="shared" si="1"/>
        <v>AÇILDI</v>
      </c>
    </row>
    <row r="18" spans="2:8" x14ac:dyDescent="0.3">
      <c r="B18" s="4" t="s">
        <v>733</v>
      </c>
      <c r="C18" s="4" t="s">
        <v>12</v>
      </c>
      <c r="D18" s="4" t="s">
        <v>712</v>
      </c>
      <c r="E18" s="5" t="s">
        <v>10</v>
      </c>
      <c r="F18" s="5">
        <v>0</v>
      </c>
      <c r="G18" s="5">
        <v>7</v>
      </c>
      <c r="H18" s="5" t="str">
        <f t="shared" si="1"/>
        <v>AÇILDI</v>
      </c>
    </row>
    <row r="19" spans="2:8" x14ac:dyDescent="0.3">
      <c r="B19" s="4" t="s">
        <v>734</v>
      </c>
      <c r="C19" s="4" t="s">
        <v>12</v>
      </c>
      <c r="D19" s="4" t="s">
        <v>724</v>
      </c>
      <c r="E19" s="5" t="s">
        <v>10</v>
      </c>
      <c r="F19" s="5">
        <v>0</v>
      </c>
      <c r="G19" s="5">
        <v>4</v>
      </c>
      <c r="H19" s="5" t="str">
        <f t="shared" si="1"/>
        <v>AÇILDI</v>
      </c>
    </row>
    <row r="20" spans="2:8" x14ac:dyDescent="0.3">
      <c r="B20" s="4" t="s">
        <v>735</v>
      </c>
      <c r="C20" s="4" t="s">
        <v>12</v>
      </c>
      <c r="D20" s="4" t="s">
        <v>736</v>
      </c>
      <c r="E20" s="5" t="s">
        <v>10</v>
      </c>
      <c r="F20" s="5">
        <v>0</v>
      </c>
      <c r="G20" s="5">
        <v>6</v>
      </c>
      <c r="H20" s="5" t="str">
        <f t="shared" si="1"/>
        <v>AÇILDI</v>
      </c>
    </row>
    <row r="21" spans="2:8" x14ac:dyDescent="0.3">
      <c r="B21" s="4" t="s">
        <v>737</v>
      </c>
      <c r="C21" s="4" t="s">
        <v>12</v>
      </c>
      <c r="D21" s="4" t="s">
        <v>709</v>
      </c>
      <c r="E21" s="5" t="s">
        <v>10</v>
      </c>
      <c r="F21" s="5">
        <v>0</v>
      </c>
      <c r="G21" s="5">
        <v>1</v>
      </c>
      <c r="H21" s="5" t="str">
        <f t="shared" si="1"/>
        <v>AÇILDI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G18" sqref="G18"/>
    </sheetView>
  </sheetViews>
  <sheetFormatPr defaultRowHeight="14.4" x14ac:dyDescent="0.3"/>
  <cols>
    <col min="1" max="1" width="2.33203125" customWidth="1"/>
    <col min="2" max="2" width="10.21875" bestFit="1" customWidth="1"/>
    <col min="3" max="3" width="44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4" t="s">
        <v>738</v>
      </c>
      <c r="C2" s="4" t="s">
        <v>739</v>
      </c>
      <c r="D2" s="4" t="s">
        <v>740</v>
      </c>
      <c r="E2" s="5" t="s">
        <v>3</v>
      </c>
      <c r="F2" s="5">
        <v>0</v>
      </c>
      <c r="G2" s="5">
        <v>6</v>
      </c>
      <c r="H2" s="5" t="str">
        <f t="shared" ref="H2:H6" si="0">IF(G2&gt;=3, "AÇILDI","AÇILMADI")</f>
        <v>AÇILDI</v>
      </c>
    </row>
    <row r="3" spans="2:8" x14ac:dyDescent="0.3">
      <c r="B3" s="4" t="s">
        <v>741</v>
      </c>
      <c r="C3" s="4" t="s">
        <v>122</v>
      </c>
      <c r="D3" s="4" t="s">
        <v>742</v>
      </c>
      <c r="E3" s="5" t="s">
        <v>10</v>
      </c>
      <c r="F3" s="5">
        <v>0</v>
      </c>
      <c r="G3" s="5">
        <v>7</v>
      </c>
      <c r="H3" s="5" t="str">
        <f t="shared" si="0"/>
        <v>AÇILDI</v>
      </c>
    </row>
    <row r="4" spans="2:8" x14ac:dyDescent="0.3">
      <c r="B4" s="4" t="s">
        <v>743</v>
      </c>
      <c r="C4" s="4" t="s">
        <v>744</v>
      </c>
      <c r="D4" s="4" t="s">
        <v>403</v>
      </c>
      <c r="E4" s="5" t="s">
        <v>3</v>
      </c>
      <c r="F4" s="5">
        <v>0</v>
      </c>
      <c r="G4" s="5">
        <v>6</v>
      </c>
      <c r="H4" s="5" t="str">
        <f t="shared" si="0"/>
        <v>AÇILDI</v>
      </c>
    </row>
    <row r="5" spans="2:8" x14ac:dyDescent="0.3">
      <c r="B5" s="4" t="s">
        <v>745</v>
      </c>
      <c r="C5" s="4" t="s">
        <v>746</v>
      </c>
      <c r="D5" s="4" t="s">
        <v>747</v>
      </c>
      <c r="E5" s="5" t="s">
        <v>3</v>
      </c>
      <c r="F5" s="5">
        <v>0</v>
      </c>
      <c r="G5" s="5">
        <v>5</v>
      </c>
      <c r="H5" s="5" t="str">
        <f t="shared" si="0"/>
        <v>AÇILDI</v>
      </c>
    </row>
    <row r="6" spans="2:8" x14ac:dyDescent="0.3">
      <c r="B6" s="4" t="s">
        <v>748</v>
      </c>
      <c r="C6" s="4" t="s">
        <v>749</v>
      </c>
      <c r="D6" s="4" t="s">
        <v>750</v>
      </c>
      <c r="E6" s="5" t="s">
        <v>3</v>
      </c>
      <c r="F6" s="5">
        <v>0</v>
      </c>
      <c r="G6" s="5">
        <v>1</v>
      </c>
      <c r="H6" s="11" t="str">
        <f t="shared" si="0"/>
        <v>AÇILMADI</v>
      </c>
    </row>
    <row r="7" spans="2:8" x14ac:dyDescent="0.3">
      <c r="B7" s="4" t="s">
        <v>751</v>
      </c>
      <c r="C7" s="4" t="s">
        <v>12</v>
      </c>
      <c r="D7" s="4" t="s">
        <v>742</v>
      </c>
      <c r="E7" s="5" t="s">
        <v>10</v>
      </c>
      <c r="F7" s="5">
        <v>0</v>
      </c>
      <c r="G7" s="5">
        <v>9</v>
      </c>
      <c r="H7" s="5" t="str">
        <f t="shared" ref="H7:H17" si="1">IF(G7&gt;=1, "AÇILDI","AÇILMADI")</f>
        <v>AÇILDI</v>
      </c>
    </row>
    <row r="8" spans="2:8" x14ac:dyDescent="0.3">
      <c r="B8" s="4" t="s">
        <v>752</v>
      </c>
      <c r="C8" s="4" t="s">
        <v>12</v>
      </c>
      <c r="D8" s="4" t="s">
        <v>740</v>
      </c>
      <c r="E8" s="5" t="s">
        <v>10</v>
      </c>
      <c r="F8" s="5">
        <v>0</v>
      </c>
      <c r="G8" s="5">
        <v>5</v>
      </c>
      <c r="H8" s="5" t="str">
        <f t="shared" si="1"/>
        <v>AÇILDI</v>
      </c>
    </row>
    <row r="9" spans="2:8" x14ac:dyDescent="0.3">
      <c r="B9" s="4" t="s">
        <v>753</v>
      </c>
      <c r="C9" s="4" t="s">
        <v>12</v>
      </c>
      <c r="D9" s="4" t="s">
        <v>747</v>
      </c>
      <c r="E9" s="5" t="s">
        <v>10</v>
      </c>
      <c r="F9" s="5">
        <v>0</v>
      </c>
      <c r="G9" s="5">
        <v>2</v>
      </c>
      <c r="H9" s="5" t="str">
        <f t="shared" si="1"/>
        <v>AÇILDI</v>
      </c>
    </row>
    <row r="10" spans="2:8" x14ac:dyDescent="0.3">
      <c r="B10" s="4" t="s">
        <v>754</v>
      </c>
      <c r="C10" s="4" t="s">
        <v>12</v>
      </c>
      <c r="D10" s="4" t="s">
        <v>755</v>
      </c>
      <c r="E10" s="5" t="s">
        <v>10</v>
      </c>
      <c r="F10" s="5">
        <v>0</v>
      </c>
      <c r="G10" s="5">
        <v>3</v>
      </c>
      <c r="H10" s="5" t="str">
        <f t="shared" si="1"/>
        <v>AÇILDI</v>
      </c>
    </row>
    <row r="11" spans="2:8" x14ac:dyDescent="0.3">
      <c r="B11" s="4" t="s">
        <v>756</v>
      </c>
      <c r="C11" s="4" t="s">
        <v>12</v>
      </c>
      <c r="D11" s="4" t="s">
        <v>757</v>
      </c>
      <c r="E11" s="5" t="s">
        <v>10</v>
      </c>
      <c r="F11" s="5">
        <v>0</v>
      </c>
      <c r="G11" s="5">
        <v>3</v>
      </c>
      <c r="H11" s="5" t="str">
        <f t="shared" si="1"/>
        <v>AÇILDI</v>
      </c>
    </row>
    <row r="12" spans="2:8" x14ac:dyDescent="0.3">
      <c r="B12" s="4" t="s">
        <v>758</v>
      </c>
      <c r="C12" s="4" t="s">
        <v>12</v>
      </c>
      <c r="D12" s="4" t="s">
        <v>759</v>
      </c>
      <c r="E12" s="5" t="s">
        <v>10</v>
      </c>
      <c r="F12" s="5">
        <v>0</v>
      </c>
      <c r="G12" s="5">
        <v>4</v>
      </c>
      <c r="H12" s="5" t="str">
        <f t="shared" si="1"/>
        <v>AÇILDI</v>
      </c>
    </row>
    <row r="13" spans="2:8" x14ac:dyDescent="0.3">
      <c r="B13" s="4" t="s">
        <v>760</v>
      </c>
      <c r="C13" s="4" t="s">
        <v>12</v>
      </c>
      <c r="D13" s="4" t="s">
        <v>761</v>
      </c>
      <c r="E13" s="5" t="s">
        <v>10</v>
      </c>
      <c r="F13" s="5">
        <v>0</v>
      </c>
      <c r="G13" s="5">
        <v>2</v>
      </c>
      <c r="H13" s="5" t="str">
        <f t="shared" si="1"/>
        <v>AÇILDI</v>
      </c>
    </row>
    <row r="14" spans="2:8" x14ac:dyDescent="0.3">
      <c r="B14" s="4" t="s">
        <v>762</v>
      </c>
      <c r="C14" s="4" t="s">
        <v>12</v>
      </c>
      <c r="D14" s="4" t="s">
        <v>763</v>
      </c>
      <c r="E14" s="5" t="s">
        <v>10</v>
      </c>
      <c r="F14" s="5">
        <v>0</v>
      </c>
      <c r="G14" s="5">
        <v>4</v>
      </c>
      <c r="H14" s="5" t="str">
        <f t="shared" si="1"/>
        <v>AÇILDI</v>
      </c>
    </row>
    <row r="15" spans="2:8" x14ac:dyDescent="0.3">
      <c r="B15" s="4" t="s">
        <v>764</v>
      </c>
      <c r="C15" s="4" t="s">
        <v>12</v>
      </c>
      <c r="D15" s="4" t="s">
        <v>403</v>
      </c>
      <c r="E15" s="5" t="s">
        <v>10</v>
      </c>
      <c r="F15" s="5">
        <v>0</v>
      </c>
      <c r="G15" s="5">
        <v>4</v>
      </c>
      <c r="H15" s="5" t="str">
        <f t="shared" si="1"/>
        <v>AÇILDI</v>
      </c>
    </row>
    <row r="16" spans="2:8" x14ac:dyDescent="0.3">
      <c r="B16" s="4" t="s">
        <v>765</v>
      </c>
      <c r="C16" s="4" t="s">
        <v>12</v>
      </c>
      <c r="D16" s="4" t="s">
        <v>766</v>
      </c>
      <c r="E16" s="5" t="s">
        <v>10</v>
      </c>
      <c r="F16" s="5">
        <v>0</v>
      </c>
      <c r="G16" s="5">
        <v>7</v>
      </c>
      <c r="H16" s="5" t="str">
        <f t="shared" si="1"/>
        <v>AÇILDI</v>
      </c>
    </row>
    <row r="17" spans="2:8" x14ac:dyDescent="0.3">
      <c r="B17" s="4" t="s">
        <v>767</v>
      </c>
      <c r="C17" s="4" t="s">
        <v>12</v>
      </c>
      <c r="D17" s="4" t="s">
        <v>750</v>
      </c>
      <c r="E17" s="5" t="s">
        <v>10</v>
      </c>
      <c r="F17" s="5">
        <v>0</v>
      </c>
      <c r="G17" s="5">
        <v>6</v>
      </c>
      <c r="H17" s="5" t="str">
        <f t="shared" si="1"/>
        <v>AÇILDI</v>
      </c>
    </row>
    <row r="18" spans="2:8" x14ac:dyDescent="0.3">
      <c r="B18" s="4" t="s">
        <v>771</v>
      </c>
      <c r="C18" s="4" t="s">
        <v>12</v>
      </c>
      <c r="D18" s="4" t="s">
        <v>772</v>
      </c>
      <c r="E18" s="5" t="s">
        <v>10</v>
      </c>
      <c r="F18" s="5">
        <v>0</v>
      </c>
      <c r="G18" s="5"/>
      <c r="H18" s="5" t="str">
        <f t="shared" ref="H18" si="2">IF(G18&gt;=1, "AÇILDI","AÇILMADI")</f>
        <v>AÇILMADI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>
      <selection activeCell="H6" sqref="H6"/>
    </sheetView>
  </sheetViews>
  <sheetFormatPr defaultRowHeight="14.4" x14ac:dyDescent="0.3"/>
  <cols>
    <col min="1" max="1" width="2.33203125" customWidth="1"/>
    <col min="2" max="2" width="10.21875" bestFit="1" customWidth="1"/>
    <col min="3" max="3" width="46.8867187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7" t="s">
        <v>83</v>
      </c>
      <c r="C2" s="7" t="s">
        <v>84</v>
      </c>
      <c r="D2" s="7" t="s">
        <v>85</v>
      </c>
      <c r="E2" s="8" t="s">
        <v>3</v>
      </c>
      <c r="F2" s="8">
        <v>0</v>
      </c>
      <c r="G2" s="8">
        <v>2</v>
      </c>
      <c r="H2" s="8" t="str">
        <f>IF(G2&gt;=1, "AÇILDI","AÇILMADI")</f>
        <v>AÇILDI</v>
      </c>
    </row>
    <row r="3" spans="2:8" x14ac:dyDescent="0.3">
      <c r="B3" s="7" t="s">
        <v>86</v>
      </c>
      <c r="C3" s="7" t="s">
        <v>87</v>
      </c>
      <c r="D3" s="7" t="s">
        <v>88</v>
      </c>
      <c r="E3" s="8" t="s">
        <v>3</v>
      </c>
      <c r="F3" s="8">
        <v>0</v>
      </c>
      <c r="G3" s="8">
        <v>2</v>
      </c>
      <c r="H3" s="8" t="str">
        <f t="shared" ref="H3:H4" si="0">IF(G3&gt;=1, "AÇILDI","AÇILMADI")</f>
        <v>AÇILDI</v>
      </c>
    </row>
    <row r="4" spans="2:8" x14ac:dyDescent="0.3">
      <c r="B4" s="7" t="s">
        <v>89</v>
      </c>
      <c r="C4" s="7" t="s">
        <v>90</v>
      </c>
      <c r="D4" s="7" t="s">
        <v>91</v>
      </c>
      <c r="E4" s="8" t="s">
        <v>3</v>
      </c>
      <c r="F4" s="8">
        <v>0</v>
      </c>
      <c r="G4" s="8">
        <v>2</v>
      </c>
      <c r="H4" s="8" t="str">
        <f t="shared" si="0"/>
        <v>AÇILDI</v>
      </c>
    </row>
    <row r="5" spans="2:8" x14ac:dyDescent="0.3">
      <c r="B5" s="7" t="s">
        <v>92</v>
      </c>
      <c r="C5" s="7" t="s">
        <v>93</v>
      </c>
      <c r="D5" s="7" t="s">
        <v>94</v>
      </c>
      <c r="E5" s="8" t="s">
        <v>3</v>
      </c>
      <c r="F5" s="8">
        <v>0</v>
      </c>
      <c r="G5" s="8">
        <v>1</v>
      </c>
      <c r="H5" s="9" t="str">
        <f t="shared" ref="H5:H6" si="1">IF(G5&gt;=3, "AÇILDI","AÇILMADI")</f>
        <v>AÇILMADI</v>
      </c>
    </row>
    <row r="6" spans="2:8" x14ac:dyDescent="0.3">
      <c r="B6" s="7" t="s">
        <v>95</v>
      </c>
      <c r="C6" s="7" t="s">
        <v>96</v>
      </c>
      <c r="D6" s="7" t="s">
        <v>97</v>
      </c>
      <c r="E6" s="8" t="s">
        <v>10</v>
      </c>
      <c r="F6" s="8">
        <v>0</v>
      </c>
      <c r="G6" s="8">
        <v>3</v>
      </c>
      <c r="H6" s="8" t="str">
        <f t="shared" si="1"/>
        <v>AÇILDI</v>
      </c>
    </row>
    <row r="7" spans="2:8" x14ac:dyDescent="0.3">
      <c r="B7" s="7" t="s">
        <v>98</v>
      </c>
      <c r="C7" s="7" t="s">
        <v>12</v>
      </c>
      <c r="D7" s="7" t="s">
        <v>91</v>
      </c>
      <c r="E7" s="8" t="s">
        <v>10</v>
      </c>
      <c r="F7" s="8">
        <v>0</v>
      </c>
      <c r="G7" s="8">
        <v>5</v>
      </c>
      <c r="H7" s="8" t="str">
        <f t="shared" ref="H7:H20" si="2">IF(G7&gt;=1, "AÇILDI","AÇILMADI")</f>
        <v>AÇILDI</v>
      </c>
    </row>
    <row r="8" spans="2:8" x14ac:dyDescent="0.3">
      <c r="B8" s="7" t="s">
        <v>99</v>
      </c>
      <c r="C8" s="7" t="s">
        <v>12</v>
      </c>
      <c r="D8" s="7" t="s">
        <v>100</v>
      </c>
      <c r="E8" s="8" t="s">
        <v>10</v>
      </c>
      <c r="F8" s="8">
        <v>0</v>
      </c>
      <c r="G8" s="8">
        <v>2</v>
      </c>
      <c r="H8" s="8" t="str">
        <f t="shared" si="2"/>
        <v>AÇILDI</v>
      </c>
    </row>
    <row r="9" spans="2:8" x14ac:dyDescent="0.3">
      <c r="B9" s="7" t="s">
        <v>101</v>
      </c>
      <c r="C9" s="7" t="s">
        <v>12</v>
      </c>
      <c r="D9" s="7" t="s">
        <v>88</v>
      </c>
      <c r="E9" s="8" t="s">
        <v>10</v>
      </c>
      <c r="F9" s="8">
        <v>0</v>
      </c>
      <c r="G9" s="8">
        <v>6</v>
      </c>
      <c r="H9" s="8" t="str">
        <f t="shared" si="2"/>
        <v>AÇILDI</v>
      </c>
    </row>
    <row r="10" spans="2:8" x14ac:dyDescent="0.3">
      <c r="B10" s="7" t="s">
        <v>102</v>
      </c>
      <c r="C10" s="7" t="s">
        <v>12</v>
      </c>
      <c r="D10" s="7" t="s">
        <v>103</v>
      </c>
      <c r="E10" s="8" t="s">
        <v>10</v>
      </c>
      <c r="F10" s="8">
        <v>0</v>
      </c>
      <c r="G10" s="8">
        <v>3</v>
      </c>
      <c r="H10" s="8" t="str">
        <f t="shared" si="2"/>
        <v>AÇILDI</v>
      </c>
    </row>
    <row r="11" spans="2:8" x14ac:dyDescent="0.3">
      <c r="B11" s="7" t="s">
        <v>104</v>
      </c>
      <c r="C11" s="7" t="s">
        <v>12</v>
      </c>
      <c r="D11" s="7" t="s">
        <v>105</v>
      </c>
      <c r="E11" s="8" t="s">
        <v>10</v>
      </c>
      <c r="F11" s="8">
        <v>0</v>
      </c>
      <c r="G11" s="8">
        <v>4</v>
      </c>
      <c r="H11" s="8" t="str">
        <f t="shared" si="2"/>
        <v>AÇILDI</v>
      </c>
    </row>
    <row r="12" spans="2:8" x14ac:dyDescent="0.3">
      <c r="B12" s="7" t="s">
        <v>106</v>
      </c>
      <c r="C12" s="7" t="s">
        <v>12</v>
      </c>
      <c r="D12" s="7" t="s">
        <v>107</v>
      </c>
      <c r="E12" s="8" t="s">
        <v>10</v>
      </c>
      <c r="F12" s="8">
        <v>0</v>
      </c>
      <c r="G12" s="8">
        <v>2</v>
      </c>
      <c r="H12" s="8" t="str">
        <f t="shared" si="2"/>
        <v>AÇILDI</v>
      </c>
    </row>
    <row r="13" spans="2:8" x14ac:dyDescent="0.3">
      <c r="B13" s="7" t="s">
        <v>108</v>
      </c>
      <c r="C13" s="7" t="s">
        <v>12</v>
      </c>
      <c r="D13" s="7" t="s">
        <v>109</v>
      </c>
      <c r="E13" s="8" t="s">
        <v>10</v>
      </c>
      <c r="F13" s="8">
        <v>0</v>
      </c>
      <c r="G13" s="8">
        <v>0</v>
      </c>
      <c r="H13" s="9" t="str">
        <f t="shared" si="2"/>
        <v>AÇILMADI</v>
      </c>
    </row>
    <row r="14" spans="2:8" x14ac:dyDescent="0.3">
      <c r="B14" s="7" t="s">
        <v>110</v>
      </c>
      <c r="C14" s="7" t="s">
        <v>12</v>
      </c>
      <c r="D14" s="7" t="s">
        <v>97</v>
      </c>
      <c r="E14" s="8" t="s">
        <v>10</v>
      </c>
      <c r="F14" s="8">
        <v>0</v>
      </c>
      <c r="G14" s="8">
        <v>8</v>
      </c>
      <c r="H14" s="8" t="str">
        <f t="shared" si="2"/>
        <v>AÇILDI</v>
      </c>
    </row>
    <row r="15" spans="2:8" x14ac:dyDescent="0.3">
      <c r="B15" s="7" t="s">
        <v>111</v>
      </c>
      <c r="C15" s="7" t="s">
        <v>12</v>
      </c>
      <c r="D15" s="7" t="s">
        <v>85</v>
      </c>
      <c r="E15" s="8" t="s">
        <v>10</v>
      </c>
      <c r="F15" s="8">
        <v>0</v>
      </c>
      <c r="G15" s="8">
        <v>3</v>
      </c>
      <c r="H15" s="8" t="str">
        <f t="shared" si="2"/>
        <v>AÇILDI</v>
      </c>
    </row>
    <row r="16" spans="2:8" x14ac:dyDescent="0.3">
      <c r="B16" s="7" t="s">
        <v>112</v>
      </c>
      <c r="C16" s="7" t="s">
        <v>12</v>
      </c>
      <c r="D16" s="7" t="s">
        <v>94</v>
      </c>
      <c r="E16" s="8" t="s">
        <v>10</v>
      </c>
      <c r="F16" s="8">
        <v>0</v>
      </c>
      <c r="G16" s="8">
        <v>1</v>
      </c>
      <c r="H16" s="8" t="str">
        <f t="shared" si="2"/>
        <v>AÇILDI</v>
      </c>
    </row>
    <row r="17" spans="2:8" x14ac:dyDescent="0.3">
      <c r="B17" s="7" t="s">
        <v>113</v>
      </c>
      <c r="C17" s="7" t="s">
        <v>12</v>
      </c>
      <c r="D17" s="7" t="s">
        <v>114</v>
      </c>
      <c r="E17" s="8" t="s">
        <v>10</v>
      </c>
      <c r="F17" s="8">
        <v>0</v>
      </c>
      <c r="G17" s="8">
        <v>1</v>
      </c>
      <c r="H17" s="8" t="str">
        <f t="shared" si="2"/>
        <v>AÇILDI</v>
      </c>
    </row>
    <row r="18" spans="2:8" x14ac:dyDescent="0.3">
      <c r="B18" s="7" t="s">
        <v>115</v>
      </c>
      <c r="C18" s="7" t="s">
        <v>12</v>
      </c>
      <c r="D18" s="7" t="s">
        <v>116</v>
      </c>
      <c r="E18" s="8" t="s">
        <v>10</v>
      </c>
      <c r="F18" s="8">
        <v>0</v>
      </c>
      <c r="G18" s="8">
        <v>3</v>
      </c>
      <c r="H18" s="8" t="str">
        <f t="shared" si="2"/>
        <v>AÇILDI</v>
      </c>
    </row>
    <row r="19" spans="2:8" x14ac:dyDescent="0.3">
      <c r="B19" s="7" t="s">
        <v>117</v>
      </c>
      <c r="C19" s="7" t="s">
        <v>12</v>
      </c>
      <c r="D19" s="7" t="s">
        <v>118</v>
      </c>
      <c r="E19" s="8" t="s">
        <v>10</v>
      </c>
      <c r="F19" s="8">
        <v>0</v>
      </c>
      <c r="G19" s="8">
        <v>4</v>
      </c>
      <c r="H19" s="8" t="str">
        <f t="shared" si="2"/>
        <v>AÇILDI</v>
      </c>
    </row>
    <row r="20" spans="2:8" x14ac:dyDescent="0.3">
      <c r="B20" s="7" t="s">
        <v>119</v>
      </c>
      <c r="C20" s="7" t="s">
        <v>12</v>
      </c>
      <c r="D20" s="7" t="s">
        <v>120</v>
      </c>
      <c r="E20" s="8" t="s">
        <v>10</v>
      </c>
      <c r="F20" s="8">
        <v>0</v>
      </c>
      <c r="G20" s="8">
        <v>0</v>
      </c>
      <c r="H20" s="9" t="str">
        <f t="shared" si="2"/>
        <v>AÇILMADI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H7" sqref="H7"/>
    </sheetView>
  </sheetViews>
  <sheetFormatPr defaultRowHeight="14.4" x14ac:dyDescent="0.3"/>
  <cols>
    <col min="1" max="1" width="2.33203125" customWidth="1"/>
    <col min="2" max="2" width="10.21875" bestFit="1" customWidth="1"/>
    <col min="3" max="3" width="46.8867187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7" t="s">
        <v>121</v>
      </c>
      <c r="C2" s="7" t="s">
        <v>122</v>
      </c>
      <c r="D2" s="7" t="s">
        <v>123</v>
      </c>
      <c r="E2" s="8" t="s">
        <v>10</v>
      </c>
      <c r="F2" s="8">
        <v>0</v>
      </c>
      <c r="G2" s="8">
        <v>1</v>
      </c>
      <c r="H2" s="8" t="str">
        <f t="shared" ref="H2:H5" si="0">IF(G2&gt;=1, "AÇILDI","AÇILMADI")</f>
        <v>AÇILDI</v>
      </c>
    </row>
    <row r="3" spans="2:8" x14ac:dyDescent="0.3">
      <c r="B3" s="7" t="s">
        <v>124</v>
      </c>
      <c r="C3" s="7" t="s">
        <v>125</v>
      </c>
      <c r="D3" s="7" t="s">
        <v>126</v>
      </c>
      <c r="E3" s="8" t="s">
        <v>3</v>
      </c>
      <c r="F3" s="8">
        <v>0</v>
      </c>
      <c r="G3" s="8">
        <v>1</v>
      </c>
      <c r="H3" s="8" t="str">
        <f t="shared" si="0"/>
        <v>AÇILDI</v>
      </c>
    </row>
    <row r="4" spans="2:8" x14ac:dyDescent="0.3">
      <c r="B4" s="7" t="s">
        <v>127</v>
      </c>
      <c r="C4" s="7" t="s">
        <v>128</v>
      </c>
      <c r="D4" s="7" t="s">
        <v>129</v>
      </c>
      <c r="E4" s="8" t="s">
        <v>3</v>
      </c>
      <c r="F4" s="8">
        <v>0</v>
      </c>
      <c r="G4" s="8">
        <v>1</v>
      </c>
      <c r="H4" s="8" t="str">
        <f t="shared" si="0"/>
        <v>AÇILDI</v>
      </c>
    </row>
    <row r="5" spans="2:8" x14ac:dyDescent="0.3">
      <c r="B5" s="7" t="s">
        <v>130</v>
      </c>
      <c r="C5" s="7" t="s">
        <v>131</v>
      </c>
      <c r="D5" s="7" t="s">
        <v>132</v>
      </c>
      <c r="E5" s="8" t="s">
        <v>3</v>
      </c>
      <c r="F5" s="8">
        <v>0</v>
      </c>
      <c r="G5" s="8">
        <v>1</v>
      </c>
      <c r="H5" s="8" t="str">
        <f t="shared" si="0"/>
        <v>AÇILDI</v>
      </c>
    </row>
    <row r="6" spans="2:8" x14ac:dyDescent="0.3">
      <c r="B6" s="7" t="s">
        <v>133</v>
      </c>
      <c r="C6" s="7" t="s">
        <v>12</v>
      </c>
      <c r="D6" s="7" t="s">
        <v>134</v>
      </c>
      <c r="E6" s="8" t="s">
        <v>10</v>
      </c>
      <c r="F6" s="8">
        <v>0</v>
      </c>
      <c r="G6" s="8">
        <v>4</v>
      </c>
      <c r="H6" s="8" t="str">
        <f>IF(G6&gt;=1, "AÇILDI","AÇILMADI")</f>
        <v>AÇILDI</v>
      </c>
    </row>
    <row r="7" spans="2:8" x14ac:dyDescent="0.3">
      <c r="B7" s="7" t="s">
        <v>135</v>
      </c>
      <c r="C7" s="7" t="s">
        <v>12</v>
      </c>
      <c r="D7" s="7" t="s">
        <v>126</v>
      </c>
      <c r="E7" s="8" t="s">
        <v>10</v>
      </c>
      <c r="F7" s="8">
        <v>0</v>
      </c>
      <c r="G7" s="8">
        <v>2</v>
      </c>
      <c r="H7" s="8" t="str">
        <f>IF(G7&gt;=1, "AÇILDI","AÇILMADI")</f>
        <v>AÇILDI</v>
      </c>
    </row>
    <row r="8" spans="2:8" x14ac:dyDescent="0.3">
      <c r="B8" s="7" t="s">
        <v>136</v>
      </c>
      <c r="C8" s="7" t="s">
        <v>12</v>
      </c>
      <c r="D8" s="7" t="s">
        <v>129</v>
      </c>
      <c r="E8" s="8" t="s">
        <v>10</v>
      </c>
      <c r="F8" s="8">
        <v>0</v>
      </c>
      <c r="G8" s="8">
        <v>5</v>
      </c>
      <c r="H8" s="8" t="str">
        <f>IF(G8&gt;=1, "AÇILDI","AÇILMADI")</f>
        <v>AÇILDI</v>
      </c>
    </row>
    <row r="9" spans="2:8" x14ac:dyDescent="0.3">
      <c r="B9" s="7" t="s">
        <v>137</v>
      </c>
      <c r="C9" s="7" t="s">
        <v>12</v>
      </c>
      <c r="D9" s="7" t="s">
        <v>132</v>
      </c>
      <c r="E9" s="8" t="s">
        <v>10</v>
      </c>
      <c r="F9" s="8">
        <v>0</v>
      </c>
      <c r="G9" s="8">
        <v>3</v>
      </c>
      <c r="H9" s="8" t="str">
        <f>IF(G9&gt;=1, "AÇILDI","AÇILMADI")</f>
        <v>AÇILDI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H4" sqref="H4"/>
    </sheetView>
  </sheetViews>
  <sheetFormatPr defaultRowHeight="14.4" x14ac:dyDescent="0.3"/>
  <cols>
    <col min="1" max="1" width="2.33203125" customWidth="1"/>
    <col min="2" max="2" width="10.21875" bestFit="1" customWidth="1"/>
    <col min="3" max="3" width="46.8867187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7" t="s">
        <v>138</v>
      </c>
      <c r="C2" s="7" t="s">
        <v>12</v>
      </c>
      <c r="D2" s="7" t="s">
        <v>139</v>
      </c>
      <c r="E2" s="8" t="s">
        <v>10</v>
      </c>
      <c r="F2" s="8">
        <v>0</v>
      </c>
      <c r="G2" s="8">
        <v>2</v>
      </c>
      <c r="H2" s="8" t="str">
        <f>IF(G2&gt;=1, "AÇILDI","AÇILMADI")</f>
        <v>AÇILDI</v>
      </c>
    </row>
    <row r="3" spans="2:8" x14ac:dyDescent="0.3">
      <c r="B3" s="7" t="s">
        <v>140</v>
      </c>
      <c r="C3" s="7" t="s">
        <v>12</v>
      </c>
      <c r="D3" s="7" t="s">
        <v>141</v>
      </c>
      <c r="E3" s="8" t="s">
        <v>10</v>
      </c>
      <c r="F3" s="8">
        <v>0</v>
      </c>
      <c r="G3" s="8">
        <v>2</v>
      </c>
      <c r="H3" s="8" t="str">
        <f>IF(G3&gt;=1, "AÇILDI","AÇILMADI")</f>
        <v>AÇILDI</v>
      </c>
    </row>
    <row r="4" spans="2:8" x14ac:dyDescent="0.3">
      <c r="B4" s="7" t="s">
        <v>142</v>
      </c>
      <c r="C4" s="7" t="s">
        <v>12</v>
      </c>
      <c r="D4" s="7" t="s">
        <v>143</v>
      </c>
      <c r="E4" s="8" t="s">
        <v>10</v>
      </c>
      <c r="F4" s="8">
        <v>0</v>
      </c>
      <c r="G4" s="8">
        <v>0</v>
      </c>
      <c r="H4" s="9" t="str">
        <f>IF(G4&gt;=1, "AÇILDI","AÇILMADI")</f>
        <v>AÇILMADI</v>
      </c>
    </row>
    <row r="5" spans="2:8" x14ac:dyDescent="0.3">
      <c r="B5" s="7" t="s">
        <v>144</v>
      </c>
      <c r="C5" s="7" t="s">
        <v>12</v>
      </c>
      <c r="D5" s="7" t="s">
        <v>145</v>
      </c>
      <c r="E5" s="8" t="s">
        <v>10</v>
      </c>
      <c r="F5" s="8">
        <v>0</v>
      </c>
      <c r="G5" s="8">
        <v>2</v>
      </c>
      <c r="H5" s="8" t="str">
        <f>IF(G5&gt;=1, "AÇILDI","AÇILMADI")</f>
        <v>AÇILDI</v>
      </c>
    </row>
  </sheetData>
  <conditionalFormatting sqref="H2">
    <cfRule type="cellIs" dxfId="9" priority="1" operator="greaterThan">
      <formula>$H$4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H8" sqref="H8"/>
    </sheetView>
  </sheetViews>
  <sheetFormatPr defaultRowHeight="14.4" x14ac:dyDescent="0.3"/>
  <cols>
    <col min="1" max="1" width="2.33203125" customWidth="1"/>
    <col min="2" max="2" width="10.21875" bestFit="1" customWidth="1"/>
    <col min="3" max="3" width="46.8867187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7" t="s">
        <v>146</v>
      </c>
      <c r="C2" s="7" t="s">
        <v>147</v>
      </c>
      <c r="D2" s="7" t="s">
        <v>148</v>
      </c>
      <c r="E2" s="8" t="s">
        <v>10</v>
      </c>
      <c r="F2" s="8">
        <v>0</v>
      </c>
      <c r="G2" s="8">
        <v>0</v>
      </c>
      <c r="H2" s="9" t="str">
        <f t="shared" ref="H2:H3" si="0">IF(G2&gt;=3, "AÇILDI","AÇILMADI")</f>
        <v>AÇILMADI</v>
      </c>
    </row>
    <row r="3" spans="2:8" x14ac:dyDescent="0.3">
      <c r="B3" s="7" t="s">
        <v>149</v>
      </c>
      <c r="C3" s="7" t="s">
        <v>8</v>
      </c>
      <c r="D3" s="7" t="s">
        <v>148</v>
      </c>
      <c r="E3" s="8" t="s">
        <v>10</v>
      </c>
      <c r="F3" s="8">
        <v>0</v>
      </c>
      <c r="G3" s="8">
        <v>3</v>
      </c>
      <c r="H3" s="8" t="str">
        <f t="shared" si="0"/>
        <v>AÇILDI</v>
      </c>
    </row>
    <row r="4" spans="2:8" x14ac:dyDescent="0.3">
      <c r="B4" s="7" t="s">
        <v>168</v>
      </c>
      <c r="C4" s="7" t="s">
        <v>169</v>
      </c>
      <c r="D4" s="7" t="s">
        <v>154</v>
      </c>
      <c r="E4" s="8" t="s">
        <v>10</v>
      </c>
      <c r="F4" s="8">
        <v>0</v>
      </c>
      <c r="G4" s="8">
        <v>0</v>
      </c>
      <c r="H4" s="9" t="str">
        <f t="shared" ref="H4:H7" si="1">IF(G4&gt;=3, "AÇILDI","AÇILMADI")</f>
        <v>AÇILMADI</v>
      </c>
    </row>
    <row r="5" spans="2:8" x14ac:dyDescent="0.3">
      <c r="B5" s="7" t="s">
        <v>170</v>
      </c>
      <c r="C5" s="7" t="s">
        <v>171</v>
      </c>
      <c r="D5" s="7" t="s">
        <v>164</v>
      </c>
      <c r="E5" s="8" t="s">
        <v>10</v>
      </c>
      <c r="F5" s="8">
        <v>0</v>
      </c>
      <c r="G5" s="8">
        <v>1</v>
      </c>
      <c r="H5" s="9" t="str">
        <f t="shared" si="1"/>
        <v>AÇILMADI</v>
      </c>
    </row>
    <row r="6" spans="2:8" x14ac:dyDescent="0.3">
      <c r="B6" s="7" t="s">
        <v>172</v>
      </c>
      <c r="C6" s="7" t="s">
        <v>173</v>
      </c>
      <c r="D6" s="7" t="s">
        <v>152</v>
      </c>
      <c r="E6" s="8" t="s">
        <v>10</v>
      </c>
      <c r="F6" s="8">
        <v>0</v>
      </c>
      <c r="G6" s="8">
        <v>2</v>
      </c>
      <c r="H6" s="14" t="str">
        <f>IF(G6&gt;=2, "AÇILDI","AÇILMADI")</f>
        <v>AÇILDI</v>
      </c>
    </row>
    <row r="7" spans="2:8" x14ac:dyDescent="0.3">
      <c r="B7" s="7" t="s">
        <v>174</v>
      </c>
      <c r="C7" s="7" t="s">
        <v>175</v>
      </c>
      <c r="D7" s="7" t="s">
        <v>158</v>
      </c>
      <c r="E7" s="8" t="s">
        <v>3</v>
      </c>
      <c r="F7" s="8">
        <v>0</v>
      </c>
      <c r="G7" s="8">
        <v>1</v>
      </c>
      <c r="H7" s="9" t="str">
        <f t="shared" si="1"/>
        <v>AÇILMADI</v>
      </c>
    </row>
    <row r="8" spans="2:8" x14ac:dyDescent="0.3">
      <c r="B8" s="7" t="s">
        <v>176</v>
      </c>
      <c r="C8" s="7" t="s">
        <v>177</v>
      </c>
      <c r="D8" s="7" t="s">
        <v>160</v>
      </c>
      <c r="E8" s="8" t="s">
        <v>10</v>
      </c>
      <c r="F8" s="8">
        <v>0</v>
      </c>
      <c r="G8" s="8">
        <v>2</v>
      </c>
      <c r="H8" s="14" t="str">
        <f>IF(G8&gt;=2, "AÇILDI","AÇILMADI")</f>
        <v>AÇILDI</v>
      </c>
    </row>
    <row r="9" spans="2:8" x14ac:dyDescent="0.3">
      <c r="B9" s="7" t="s">
        <v>178</v>
      </c>
      <c r="C9" s="7" t="s">
        <v>179</v>
      </c>
      <c r="D9" s="7" t="s">
        <v>156</v>
      </c>
      <c r="E9" s="8" t="s">
        <v>10</v>
      </c>
      <c r="F9" s="8">
        <v>0</v>
      </c>
      <c r="G9" s="8">
        <v>2</v>
      </c>
      <c r="H9" s="14" t="str">
        <f>IF(G9&gt;=2, "AÇILDI","AÇILMADI")</f>
        <v>AÇILDI</v>
      </c>
    </row>
    <row r="10" spans="2:8" x14ac:dyDescent="0.3">
      <c r="B10" s="7" t="s">
        <v>150</v>
      </c>
      <c r="C10" s="7" t="s">
        <v>12</v>
      </c>
      <c r="D10" s="7"/>
      <c r="E10" s="8" t="s">
        <v>10</v>
      </c>
      <c r="F10" s="8">
        <v>0</v>
      </c>
      <c r="G10" s="8">
        <v>0</v>
      </c>
      <c r="H10" s="9" t="str">
        <f t="shared" ref="H10:H19" si="2">IF(G10&gt;=1, "AÇILDI","AÇILMADI")</f>
        <v>AÇILMADI</v>
      </c>
    </row>
    <row r="11" spans="2:8" x14ac:dyDescent="0.3">
      <c r="B11" s="7" t="s">
        <v>151</v>
      </c>
      <c r="C11" s="7" t="s">
        <v>12</v>
      </c>
      <c r="D11" s="7" t="s">
        <v>152</v>
      </c>
      <c r="E11" s="8" t="s">
        <v>10</v>
      </c>
      <c r="F11" s="8">
        <v>0</v>
      </c>
      <c r="G11" s="8">
        <v>0</v>
      </c>
      <c r="H11" s="9" t="str">
        <f t="shared" si="2"/>
        <v>AÇILMADI</v>
      </c>
    </row>
    <row r="12" spans="2:8" x14ac:dyDescent="0.3">
      <c r="B12" s="7" t="s">
        <v>153</v>
      </c>
      <c r="C12" s="7" t="s">
        <v>12</v>
      </c>
      <c r="D12" s="7" t="s">
        <v>154</v>
      </c>
      <c r="E12" s="8" t="s">
        <v>10</v>
      </c>
      <c r="F12" s="8">
        <v>0</v>
      </c>
      <c r="G12" s="8">
        <v>0</v>
      </c>
      <c r="H12" s="9" t="str">
        <f t="shared" si="2"/>
        <v>AÇILMADI</v>
      </c>
    </row>
    <row r="13" spans="2:8" x14ac:dyDescent="0.3">
      <c r="B13" s="7" t="s">
        <v>155</v>
      </c>
      <c r="C13" s="7" t="s">
        <v>12</v>
      </c>
      <c r="D13" s="7" t="s">
        <v>156</v>
      </c>
      <c r="E13" s="8" t="s">
        <v>10</v>
      </c>
      <c r="F13" s="8">
        <v>0</v>
      </c>
      <c r="G13" s="8">
        <v>10</v>
      </c>
      <c r="H13" s="8" t="str">
        <f t="shared" si="2"/>
        <v>AÇILDI</v>
      </c>
    </row>
    <row r="14" spans="2:8" x14ac:dyDescent="0.3">
      <c r="B14" s="7" t="s">
        <v>157</v>
      </c>
      <c r="C14" s="7" t="s">
        <v>12</v>
      </c>
      <c r="D14" s="7" t="s">
        <v>158</v>
      </c>
      <c r="E14" s="8" t="s">
        <v>10</v>
      </c>
      <c r="F14" s="8">
        <v>0</v>
      </c>
      <c r="G14" s="8">
        <v>7</v>
      </c>
      <c r="H14" s="8" t="str">
        <f t="shared" si="2"/>
        <v>AÇILDI</v>
      </c>
    </row>
    <row r="15" spans="2:8" x14ac:dyDescent="0.3">
      <c r="B15" s="7" t="s">
        <v>159</v>
      </c>
      <c r="C15" s="7" t="s">
        <v>12</v>
      </c>
      <c r="D15" s="7" t="s">
        <v>160</v>
      </c>
      <c r="E15" s="8" t="s">
        <v>10</v>
      </c>
      <c r="F15" s="8">
        <v>0</v>
      </c>
      <c r="G15" s="8">
        <v>5</v>
      </c>
      <c r="H15" s="8" t="str">
        <f t="shared" si="2"/>
        <v>AÇILDI</v>
      </c>
    </row>
    <row r="16" spans="2:8" x14ac:dyDescent="0.3">
      <c r="B16" s="7" t="s">
        <v>161</v>
      </c>
      <c r="C16" s="7" t="s">
        <v>12</v>
      </c>
      <c r="D16" s="7" t="s">
        <v>162</v>
      </c>
      <c r="E16" s="8" t="s">
        <v>10</v>
      </c>
      <c r="F16" s="8">
        <v>0</v>
      </c>
      <c r="G16" s="8">
        <v>3</v>
      </c>
      <c r="H16" s="8" t="str">
        <f t="shared" si="2"/>
        <v>AÇILDI</v>
      </c>
    </row>
    <row r="17" spans="2:8" x14ac:dyDescent="0.3">
      <c r="B17" s="7" t="s">
        <v>163</v>
      </c>
      <c r="C17" s="7" t="s">
        <v>12</v>
      </c>
      <c r="D17" s="7" t="s">
        <v>164</v>
      </c>
      <c r="E17" s="8" t="s">
        <v>10</v>
      </c>
      <c r="F17" s="8">
        <v>0</v>
      </c>
      <c r="G17" s="8">
        <v>6</v>
      </c>
      <c r="H17" s="8" t="str">
        <f t="shared" si="2"/>
        <v>AÇILDI</v>
      </c>
    </row>
    <row r="18" spans="2:8" x14ac:dyDescent="0.3">
      <c r="B18" s="7" t="s">
        <v>165</v>
      </c>
      <c r="C18" s="7" t="s">
        <v>12</v>
      </c>
      <c r="D18" s="7" t="s">
        <v>166</v>
      </c>
      <c r="E18" s="8" t="s">
        <v>10</v>
      </c>
      <c r="F18" s="8">
        <v>0</v>
      </c>
      <c r="G18" s="8">
        <v>2</v>
      </c>
      <c r="H18" s="8" t="str">
        <f t="shared" si="2"/>
        <v>AÇILDI</v>
      </c>
    </row>
    <row r="19" spans="2:8" x14ac:dyDescent="0.3">
      <c r="B19" s="7" t="s">
        <v>167</v>
      </c>
      <c r="C19" s="7" t="s">
        <v>12</v>
      </c>
      <c r="D19" s="7" t="s">
        <v>148</v>
      </c>
      <c r="E19" s="8" t="s">
        <v>10</v>
      </c>
      <c r="F19" s="8">
        <v>0</v>
      </c>
      <c r="G19" s="8">
        <v>1</v>
      </c>
      <c r="H19" s="8" t="str">
        <f t="shared" si="2"/>
        <v>AÇILDI</v>
      </c>
    </row>
  </sheetData>
  <conditionalFormatting sqref="H10:H19">
    <cfRule type="cellIs" dxfId="8" priority="1" operator="greaterThan">
      <formula>$H$4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H2" sqref="H2"/>
    </sheetView>
  </sheetViews>
  <sheetFormatPr defaultRowHeight="14.4" x14ac:dyDescent="0.3"/>
  <cols>
    <col min="1" max="1" width="2.33203125" customWidth="1"/>
    <col min="2" max="2" width="10.21875" bestFit="1" customWidth="1"/>
    <col min="3" max="3" width="32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7" t="s">
        <v>180</v>
      </c>
      <c r="C2" s="7" t="s">
        <v>181</v>
      </c>
      <c r="D2" s="7" t="s">
        <v>182</v>
      </c>
      <c r="E2" s="8" t="s">
        <v>10</v>
      </c>
      <c r="F2" s="8">
        <v>0</v>
      </c>
      <c r="G2" s="8">
        <v>1</v>
      </c>
      <c r="H2" s="8" t="str">
        <f t="shared" ref="H2:H5" si="0">IF(G2&gt;=1, "AÇILDI","AÇILMADI")</f>
        <v>AÇILDI</v>
      </c>
    </row>
    <row r="3" spans="2:8" x14ac:dyDescent="0.3">
      <c r="B3" s="7" t="s">
        <v>183</v>
      </c>
      <c r="C3" s="7" t="s">
        <v>184</v>
      </c>
      <c r="D3" s="7" t="s">
        <v>185</v>
      </c>
      <c r="E3" s="8" t="s">
        <v>10</v>
      </c>
      <c r="F3" s="8">
        <v>0</v>
      </c>
      <c r="G3" s="8">
        <v>1</v>
      </c>
      <c r="H3" s="8" t="str">
        <f t="shared" si="0"/>
        <v>AÇILDI</v>
      </c>
    </row>
    <row r="4" spans="2:8" x14ac:dyDescent="0.3">
      <c r="B4" s="7" t="s">
        <v>186</v>
      </c>
      <c r="C4" s="7" t="s">
        <v>187</v>
      </c>
      <c r="D4" s="7" t="s">
        <v>188</v>
      </c>
      <c r="E4" s="8" t="s">
        <v>3</v>
      </c>
      <c r="F4" s="8">
        <v>0</v>
      </c>
      <c r="G4" s="8">
        <v>2</v>
      </c>
      <c r="H4" s="8" t="str">
        <f t="shared" si="0"/>
        <v>AÇILDI</v>
      </c>
    </row>
    <row r="5" spans="2:8" x14ac:dyDescent="0.3">
      <c r="B5" s="7" t="s">
        <v>189</v>
      </c>
      <c r="C5" s="7" t="s">
        <v>190</v>
      </c>
      <c r="D5" s="7" t="s">
        <v>191</v>
      </c>
      <c r="E5" s="8" t="s">
        <v>3</v>
      </c>
      <c r="F5" s="8">
        <v>0</v>
      </c>
      <c r="G5" s="8">
        <v>1</v>
      </c>
      <c r="H5" s="8" t="str">
        <f t="shared" si="0"/>
        <v>AÇILDI</v>
      </c>
    </row>
    <row r="6" spans="2:8" x14ac:dyDescent="0.3">
      <c r="B6" s="7" t="s">
        <v>192</v>
      </c>
      <c r="C6" s="7" t="s">
        <v>193</v>
      </c>
      <c r="D6" s="7" t="s">
        <v>194</v>
      </c>
      <c r="E6" s="8" t="s">
        <v>3</v>
      </c>
      <c r="F6" s="8">
        <v>0</v>
      </c>
      <c r="G6" s="8">
        <v>1</v>
      </c>
      <c r="H6" s="9" t="str">
        <f t="shared" ref="H6" si="1">IF(G6&gt;=3, "AÇILDI","AÇILMADI")</f>
        <v>AÇILMADI</v>
      </c>
    </row>
    <row r="7" spans="2:8" x14ac:dyDescent="0.3">
      <c r="B7" s="7" t="s">
        <v>195</v>
      </c>
      <c r="C7" s="7" t="s">
        <v>12</v>
      </c>
      <c r="D7" s="7" t="s">
        <v>196</v>
      </c>
      <c r="E7" s="8" t="s">
        <v>10</v>
      </c>
      <c r="F7" s="8">
        <v>0</v>
      </c>
      <c r="G7" s="8">
        <v>2</v>
      </c>
      <c r="H7" s="8" t="str">
        <f t="shared" ref="H7:H18" si="2">IF(G7&gt;=1, "AÇILDI","AÇILMADI")</f>
        <v>AÇILDI</v>
      </c>
    </row>
    <row r="8" spans="2:8" x14ac:dyDescent="0.3">
      <c r="B8" s="7" t="s">
        <v>197</v>
      </c>
      <c r="C8" s="7" t="s">
        <v>12</v>
      </c>
      <c r="D8" s="7" t="s">
        <v>191</v>
      </c>
      <c r="E8" s="8" t="s">
        <v>10</v>
      </c>
      <c r="F8" s="8">
        <v>0</v>
      </c>
      <c r="G8" s="8">
        <v>1</v>
      </c>
      <c r="H8" s="8" t="str">
        <f t="shared" si="2"/>
        <v>AÇILDI</v>
      </c>
    </row>
    <row r="9" spans="2:8" x14ac:dyDescent="0.3">
      <c r="B9" s="7" t="s">
        <v>198</v>
      </c>
      <c r="C9" s="7" t="s">
        <v>12</v>
      </c>
      <c r="D9" s="7" t="s">
        <v>199</v>
      </c>
      <c r="E9" s="8" t="s">
        <v>10</v>
      </c>
      <c r="F9" s="8">
        <v>0</v>
      </c>
      <c r="G9" s="8">
        <v>1</v>
      </c>
      <c r="H9" s="8" t="str">
        <f t="shared" si="2"/>
        <v>AÇILDI</v>
      </c>
    </row>
    <row r="10" spans="2:8" x14ac:dyDescent="0.3">
      <c r="B10" s="7" t="s">
        <v>200</v>
      </c>
      <c r="C10" s="7" t="s">
        <v>12</v>
      </c>
      <c r="D10" s="7" t="s">
        <v>182</v>
      </c>
      <c r="E10" s="8" t="s">
        <v>10</v>
      </c>
      <c r="F10" s="8">
        <v>0</v>
      </c>
      <c r="G10" s="8">
        <v>1</v>
      </c>
      <c r="H10" s="8" t="str">
        <f t="shared" si="2"/>
        <v>AÇILDI</v>
      </c>
    </row>
    <row r="11" spans="2:8" x14ac:dyDescent="0.3">
      <c r="B11" s="7" t="s">
        <v>201</v>
      </c>
      <c r="C11" s="7" t="s">
        <v>12</v>
      </c>
      <c r="D11" s="7" t="s">
        <v>185</v>
      </c>
      <c r="E11" s="8" t="s">
        <v>10</v>
      </c>
      <c r="F11" s="8">
        <v>0</v>
      </c>
      <c r="G11" s="8">
        <v>3</v>
      </c>
      <c r="H11" s="8" t="str">
        <f t="shared" si="2"/>
        <v>AÇILDI</v>
      </c>
    </row>
    <row r="12" spans="2:8" x14ac:dyDescent="0.3">
      <c r="B12" s="7" t="s">
        <v>202</v>
      </c>
      <c r="C12" s="7" t="s">
        <v>12</v>
      </c>
      <c r="D12" s="7" t="s">
        <v>203</v>
      </c>
      <c r="E12" s="8" t="s">
        <v>10</v>
      </c>
      <c r="F12" s="8">
        <v>0</v>
      </c>
      <c r="G12" s="8">
        <v>1</v>
      </c>
      <c r="H12" s="8" t="str">
        <f t="shared" si="2"/>
        <v>AÇILDI</v>
      </c>
    </row>
    <row r="13" spans="2:8" x14ac:dyDescent="0.3">
      <c r="B13" s="7" t="s">
        <v>204</v>
      </c>
      <c r="C13" s="7" t="s">
        <v>12</v>
      </c>
      <c r="D13" s="7" t="s">
        <v>205</v>
      </c>
      <c r="E13" s="8" t="s">
        <v>10</v>
      </c>
      <c r="F13" s="8">
        <v>0</v>
      </c>
      <c r="G13" s="8">
        <v>0</v>
      </c>
      <c r="H13" s="9" t="str">
        <f t="shared" ref="H13" si="3">IF(G13&gt;=3, "AÇILDI","AÇILMADI")</f>
        <v>AÇILMADI</v>
      </c>
    </row>
    <row r="14" spans="2:8" x14ac:dyDescent="0.3">
      <c r="B14" s="7" t="s">
        <v>206</v>
      </c>
      <c r="C14" s="7" t="s">
        <v>12</v>
      </c>
      <c r="D14" s="7" t="s">
        <v>207</v>
      </c>
      <c r="E14" s="8" t="s">
        <v>10</v>
      </c>
      <c r="F14" s="8">
        <v>0</v>
      </c>
      <c r="G14" s="8">
        <v>2</v>
      </c>
      <c r="H14" s="8" t="str">
        <f t="shared" si="2"/>
        <v>AÇILDI</v>
      </c>
    </row>
    <row r="15" spans="2:8" x14ac:dyDescent="0.3">
      <c r="B15" s="7" t="s">
        <v>208</v>
      </c>
      <c r="C15" s="7" t="s">
        <v>12</v>
      </c>
      <c r="D15" s="7" t="s">
        <v>188</v>
      </c>
      <c r="E15" s="8" t="s">
        <v>10</v>
      </c>
      <c r="F15" s="8">
        <v>0</v>
      </c>
      <c r="G15" s="8">
        <v>1</v>
      </c>
      <c r="H15" s="8" t="str">
        <f t="shared" si="2"/>
        <v>AÇILDI</v>
      </c>
    </row>
    <row r="16" spans="2:8" x14ac:dyDescent="0.3">
      <c r="B16" s="7" t="s">
        <v>209</v>
      </c>
      <c r="C16" s="7" t="s">
        <v>12</v>
      </c>
      <c r="D16" s="7" t="s">
        <v>194</v>
      </c>
      <c r="E16" s="8" t="s">
        <v>10</v>
      </c>
      <c r="F16" s="8">
        <v>0</v>
      </c>
      <c r="G16" s="8">
        <v>2</v>
      </c>
      <c r="H16" s="8" t="str">
        <f t="shared" si="2"/>
        <v>AÇILDI</v>
      </c>
    </row>
    <row r="17" spans="2:8" x14ac:dyDescent="0.3">
      <c r="B17" s="7" t="s">
        <v>210</v>
      </c>
      <c r="C17" s="7" t="s">
        <v>12</v>
      </c>
      <c r="D17" s="7" t="s">
        <v>211</v>
      </c>
      <c r="E17" s="8" t="s">
        <v>10</v>
      </c>
      <c r="F17" s="8">
        <v>0</v>
      </c>
      <c r="G17" s="8">
        <v>2</v>
      </c>
      <c r="H17" s="8" t="str">
        <f t="shared" si="2"/>
        <v>AÇILDI</v>
      </c>
    </row>
    <row r="18" spans="2:8" x14ac:dyDescent="0.3">
      <c r="B18" s="7" t="s">
        <v>212</v>
      </c>
      <c r="C18" s="7" t="s">
        <v>12</v>
      </c>
      <c r="D18" s="7" t="s">
        <v>213</v>
      </c>
      <c r="E18" s="8" t="s">
        <v>10</v>
      </c>
      <c r="F18" s="8">
        <v>0</v>
      </c>
      <c r="G18" s="8">
        <v>2</v>
      </c>
      <c r="H18" s="8" t="str">
        <f t="shared" si="2"/>
        <v>AÇILDI</v>
      </c>
    </row>
  </sheetData>
  <conditionalFormatting sqref="H7:H12 H14:H18">
    <cfRule type="cellIs" dxfId="7" priority="2" operator="greaterThan">
      <formula>$H$4</formula>
    </cfRule>
  </conditionalFormatting>
  <conditionalFormatting sqref="H2:H5">
    <cfRule type="cellIs" dxfId="6" priority="1" operator="greaterThan">
      <formula>$H$4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D10" sqref="D10"/>
    </sheetView>
  </sheetViews>
  <sheetFormatPr defaultRowHeight="14.4" x14ac:dyDescent="0.3"/>
  <cols>
    <col min="1" max="1" width="2.33203125" customWidth="1"/>
    <col min="2" max="2" width="10.21875" bestFit="1" customWidth="1"/>
    <col min="3" max="3" width="32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7" t="s">
        <v>217</v>
      </c>
      <c r="C2" s="7" t="s">
        <v>218</v>
      </c>
      <c r="D2" s="7" t="s">
        <v>216</v>
      </c>
      <c r="E2" s="8" t="s">
        <v>10</v>
      </c>
      <c r="F2" s="8">
        <v>0</v>
      </c>
      <c r="G2" s="8">
        <v>3</v>
      </c>
      <c r="H2" s="8" t="str">
        <f t="shared" ref="H2:H6" si="0">IF(G2&gt;=3, "AÇILDI","AÇILMADI")</f>
        <v>AÇILDI</v>
      </c>
    </row>
    <row r="3" spans="2:8" x14ac:dyDescent="0.3">
      <c r="B3" s="7" t="s">
        <v>219</v>
      </c>
      <c r="C3" s="7" t="s">
        <v>220</v>
      </c>
      <c r="D3" s="7" t="s">
        <v>221</v>
      </c>
      <c r="E3" s="8" t="s">
        <v>3</v>
      </c>
      <c r="F3" s="8">
        <v>0</v>
      </c>
      <c r="G3" s="8">
        <v>3</v>
      </c>
      <c r="H3" s="8" t="str">
        <f t="shared" si="0"/>
        <v>AÇILDI</v>
      </c>
    </row>
    <row r="4" spans="2:8" x14ac:dyDescent="0.3">
      <c r="B4" s="7" t="s">
        <v>222</v>
      </c>
      <c r="C4" s="7" t="s">
        <v>223</v>
      </c>
      <c r="D4" s="7" t="s">
        <v>224</v>
      </c>
      <c r="E4" s="8" t="s">
        <v>3</v>
      </c>
      <c r="F4" s="8">
        <v>0</v>
      </c>
      <c r="G4" s="8">
        <v>0</v>
      </c>
      <c r="H4" s="9" t="str">
        <f t="shared" si="0"/>
        <v>AÇILMADI</v>
      </c>
    </row>
    <row r="5" spans="2:8" x14ac:dyDescent="0.3">
      <c r="B5" s="7" t="s">
        <v>225</v>
      </c>
      <c r="C5" s="7" t="s">
        <v>226</v>
      </c>
      <c r="D5" s="7" t="s">
        <v>227</v>
      </c>
      <c r="E5" s="8" t="s">
        <v>3</v>
      </c>
      <c r="F5" s="8">
        <v>0</v>
      </c>
      <c r="G5" s="8">
        <v>1</v>
      </c>
      <c r="H5" s="9" t="str">
        <f t="shared" si="0"/>
        <v>AÇILMADI</v>
      </c>
    </row>
    <row r="6" spans="2:8" x14ac:dyDescent="0.3">
      <c r="B6" s="7" t="s">
        <v>228</v>
      </c>
      <c r="C6" s="7" t="s">
        <v>229</v>
      </c>
      <c r="D6" s="7" t="s">
        <v>230</v>
      </c>
      <c r="E6" s="8" t="s">
        <v>3</v>
      </c>
      <c r="F6" s="8">
        <v>0</v>
      </c>
      <c r="G6" s="8">
        <v>1</v>
      </c>
      <c r="H6" s="9" t="str">
        <f t="shared" si="0"/>
        <v>AÇILMADI</v>
      </c>
    </row>
    <row r="7" spans="2:8" x14ac:dyDescent="0.3">
      <c r="B7" s="7" t="s">
        <v>231</v>
      </c>
      <c r="C7" s="7" t="s">
        <v>232</v>
      </c>
      <c r="D7" s="7" t="s">
        <v>214</v>
      </c>
      <c r="E7" s="8" t="s">
        <v>3</v>
      </c>
      <c r="F7" s="8">
        <v>0</v>
      </c>
      <c r="G7" s="8">
        <v>2</v>
      </c>
      <c r="H7" s="8" t="s">
        <v>25</v>
      </c>
    </row>
    <row r="8" spans="2:8" x14ac:dyDescent="0.3">
      <c r="B8" s="7" t="s">
        <v>233</v>
      </c>
      <c r="C8" s="7" t="s">
        <v>234</v>
      </c>
      <c r="D8" s="7" t="s">
        <v>215</v>
      </c>
      <c r="E8" s="8" t="s">
        <v>3</v>
      </c>
      <c r="F8" s="8">
        <v>0</v>
      </c>
      <c r="G8" s="8">
        <v>1</v>
      </c>
      <c r="H8" s="8" t="str">
        <f>IF(G8&gt;=1, "AÇILDI","AÇILMADI")</f>
        <v>AÇILDI</v>
      </c>
    </row>
    <row r="9" spans="2:8" x14ac:dyDescent="0.3">
      <c r="B9" s="7" t="s">
        <v>235</v>
      </c>
      <c r="C9" s="7" t="s">
        <v>236</v>
      </c>
      <c r="D9" s="7" t="s">
        <v>166</v>
      </c>
      <c r="E9" s="8" t="s">
        <v>3</v>
      </c>
      <c r="F9" s="8">
        <v>0</v>
      </c>
      <c r="G9" s="8">
        <v>2</v>
      </c>
      <c r="H9" s="8" t="s">
        <v>25</v>
      </c>
    </row>
    <row r="10" spans="2:8" x14ac:dyDescent="0.3">
      <c r="B10" s="7" t="s">
        <v>237</v>
      </c>
      <c r="C10" s="7" t="s">
        <v>12</v>
      </c>
      <c r="D10" s="7" t="s">
        <v>216</v>
      </c>
      <c r="E10" s="8" t="s">
        <v>10</v>
      </c>
      <c r="F10" s="8">
        <v>0</v>
      </c>
      <c r="G10" s="8">
        <v>1</v>
      </c>
      <c r="H10" s="8" t="s">
        <v>25</v>
      </c>
    </row>
    <row r="11" spans="2:8" x14ac:dyDescent="0.3">
      <c r="B11" s="7" t="s">
        <v>238</v>
      </c>
      <c r="C11" s="7" t="s">
        <v>12</v>
      </c>
      <c r="D11" s="7" t="s">
        <v>230</v>
      </c>
      <c r="E11" s="8" t="s">
        <v>10</v>
      </c>
      <c r="F11" s="8">
        <v>0</v>
      </c>
      <c r="G11" s="8">
        <v>1</v>
      </c>
      <c r="H11" s="8" t="s">
        <v>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workbookViewId="0">
      <selection activeCell="B5" sqref="B5"/>
    </sheetView>
  </sheetViews>
  <sheetFormatPr defaultRowHeight="14.4" x14ac:dyDescent="0.3"/>
  <cols>
    <col min="1" max="1" width="2.33203125" customWidth="1"/>
    <col min="2" max="2" width="10.21875" bestFit="1" customWidth="1"/>
    <col min="3" max="3" width="32.44140625" bestFit="1" customWidth="1"/>
    <col min="4" max="4" width="31.44140625" bestFit="1" customWidth="1"/>
    <col min="7" max="7" width="13.44140625" bestFit="1" customWidth="1"/>
    <col min="8" max="8" width="10.88671875" customWidth="1"/>
  </cols>
  <sheetData>
    <row r="1" spans="2:8" ht="48.6" customHeight="1" x14ac:dyDescent="0.3">
      <c r="B1" s="1" t="s">
        <v>19</v>
      </c>
      <c r="C1" s="2" t="s">
        <v>20</v>
      </c>
      <c r="D1" s="2" t="s">
        <v>21</v>
      </c>
      <c r="E1" s="1" t="s">
        <v>22</v>
      </c>
      <c r="F1" s="3" t="s">
        <v>26</v>
      </c>
      <c r="G1" s="1" t="s">
        <v>27</v>
      </c>
      <c r="H1" s="1" t="s">
        <v>23</v>
      </c>
    </row>
    <row r="2" spans="2:8" x14ac:dyDescent="0.3">
      <c r="B2" s="7" t="s">
        <v>239</v>
      </c>
      <c r="C2" s="7" t="s">
        <v>240</v>
      </c>
      <c r="D2" s="7" t="s">
        <v>241</v>
      </c>
      <c r="E2" s="8" t="s">
        <v>10</v>
      </c>
      <c r="F2" s="8">
        <v>0</v>
      </c>
      <c r="G2" s="8">
        <v>1</v>
      </c>
      <c r="H2" s="8" t="str">
        <f>IF(G2&gt;=1, "AÇILDI","AÇILMADI")</f>
        <v>AÇILDI</v>
      </c>
    </row>
    <row r="3" spans="2:8" x14ac:dyDescent="0.3">
      <c r="B3" s="7" t="s">
        <v>242</v>
      </c>
      <c r="C3" s="7" t="s">
        <v>243</v>
      </c>
      <c r="D3" s="7" t="s">
        <v>244</v>
      </c>
      <c r="E3" s="8" t="s">
        <v>3</v>
      </c>
      <c r="F3" s="8">
        <v>0</v>
      </c>
      <c r="G3" s="8">
        <v>0</v>
      </c>
      <c r="H3" s="9" t="str">
        <f t="shared" ref="H3" si="0">IF(G3&gt;=3, "AÇILDI","AÇILMADI")</f>
        <v>AÇILMADI</v>
      </c>
    </row>
    <row r="4" spans="2:8" x14ac:dyDescent="0.3">
      <c r="B4" s="7" t="s">
        <v>245</v>
      </c>
      <c r="C4" s="7" t="s">
        <v>246</v>
      </c>
      <c r="D4" s="7" t="s">
        <v>247</v>
      </c>
      <c r="E4" s="8" t="s">
        <v>3</v>
      </c>
      <c r="F4" s="8">
        <v>0</v>
      </c>
      <c r="G4" s="8">
        <v>2</v>
      </c>
      <c r="H4" s="8" t="str">
        <f>IF(G4&gt;=1, "AÇILDI","AÇILMADI")</f>
        <v>AÇILDI</v>
      </c>
    </row>
    <row r="5" spans="2:8" x14ac:dyDescent="0.3">
      <c r="B5" s="7" t="s">
        <v>248</v>
      </c>
      <c r="C5" s="7" t="s">
        <v>249</v>
      </c>
      <c r="D5" s="7" t="s">
        <v>250</v>
      </c>
      <c r="E5" s="8" t="s">
        <v>3</v>
      </c>
      <c r="F5" s="8">
        <v>0</v>
      </c>
      <c r="G5" s="8">
        <v>1</v>
      </c>
      <c r="H5" s="8" t="str">
        <f>IF(G5&gt;=1, "AÇILDI","AÇILMADI")</f>
        <v>AÇILDI</v>
      </c>
    </row>
    <row r="6" spans="2:8" x14ac:dyDescent="0.3">
      <c r="B6" s="7" t="s">
        <v>251</v>
      </c>
      <c r="C6" s="7" t="s">
        <v>12</v>
      </c>
      <c r="D6" s="7" t="s">
        <v>241</v>
      </c>
      <c r="E6" s="8" t="s">
        <v>10</v>
      </c>
      <c r="F6" s="8">
        <v>0</v>
      </c>
      <c r="G6" s="8">
        <v>2</v>
      </c>
      <c r="H6" s="8" t="str">
        <f>IF(G6&gt;=1, "AÇILDI","AÇILMADI")</f>
        <v>AÇILDI</v>
      </c>
    </row>
    <row r="7" spans="2:8" x14ac:dyDescent="0.3">
      <c r="B7" s="7" t="s">
        <v>252</v>
      </c>
      <c r="C7" s="7" t="s">
        <v>12</v>
      </c>
      <c r="D7" s="7" t="s">
        <v>244</v>
      </c>
      <c r="E7" s="8" t="s">
        <v>10</v>
      </c>
      <c r="F7" s="8">
        <v>0</v>
      </c>
      <c r="G7" s="8">
        <v>2</v>
      </c>
      <c r="H7" s="8" t="str">
        <f>IF(G7&gt;=1, "AÇILDI","AÇILMADI")</f>
        <v>AÇILDI</v>
      </c>
    </row>
    <row r="8" spans="2:8" x14ac:dyDescent="0.3">
      <c r="B8" s="7" t="s">
        <v>253</v>
      </c>
      <c r="C8" s="7" t="s">
        <v>12</v>
      </c>
      <c r="D8" s="7" t="s">
        <v>247</v>
      </c>
      <c r="E8" s="8" t="s">
        <v>10</v>
      </c>
      <c r="F8" s="8">
        <v>0</v>
      </c>
      <c r="G8" s="8">
        <v>1</v>
      </c>
      <c r="H8" s="8" t="str">
        <f>IF(G8&gt;=1, "AÇILDI","AÇILMADI")</f>
        <v>AÇILDI</v>
      </c>
    </row>
  </sheetData>
  <conditionalFormatting sqref="H6:H8">
    <cfRule type="cellIs" dxfId="5" priority="4" operator="greaterThan">
      <formula>$H$4</formula>
    </cfRule>
  </conditionalFormatting>
  <conditionalFormatting sqref="H2">
    <cfRule type="cellIs" dxfId="4" priority="3" operator="greaterThan">
      <formula>$H$4</formula>
    </cfRule>
  </conditionalFormatting>
  <conditionalFormatting sqref="H4">
    <cfRule type="cellIs" dxfId="3" priority="2" operator="greaterThan">
      <formula>$H$4</formula>
    </cfRule>
  </conditionalFormatting>
  <conditionalFormatting sqref="H5">
    <cfRule type="cellIs" dxfId="2" priority="1" operator="greaterThan">
      <formula>$H$4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21</vt:i4>
      </vt:variant>
    </vt:vector>
  </HeadingPairs>
  <TitlesOfParts>
    <vt:vector size="21" baseType="lpstr">
      <vt:lpstr>ALMAN DİLİ VE EDEBİYATI DR</vt:lpstr>
      <vt:lpstr>BEDEN EĞİTİMİ VE SPOR DR</vt:lpstr>
      <vt:lpstr>ÇEKO DR</vt:lpstr>
      <vt:lpstr>ÇEVİRİBİLİM DR</vt:lpstr>
      <vt:lpstr>FELSEFE DR</vt:lpstr>
      <vt:lpstr>FELSEFE VE DİN BİLİMLERİ DR</vt:lpstr>
      <vt:lpstr>İKTİSAT DR</vt:lpstr>
      <vt:lpstr>İLETİŞİM BİLİMLERİ DR</vt:lpstr>
      <vt:lpstr>İSLAM TARİHİ VE SANATLARI DR</vt:lpstr>
      <vt:lpstr>İŞLETME DR</vt:lpstr>
      <vt:lpstr>MALİYE DR</vt:lpstr>
      <vt:lpstr>ORTADOĞU ÇALIŞMALARI DR</vt:lpstr>
      <vt:lpstr>RESİM SY</vt:lpstr>
      <vt:lpstr>SANAT TARİHİ DR</vt:lpstr>
      <vt:lpstr>SİYASET BİLİMİ VE KAMU YÖNT. DR</vt:lpstr>
      <vt:lpstr>SOSYOLOJİ DR</vt:lpstr>
      <vt:lpstr>TARİH DR</vt:lpstr>
      <vt:lpstr>TEMEL İSLAM BİLİMLERİ DR</vt:lpstr>
      <vt:lpstr>TURZİM İŞLETMECİLİĞİ DR</vt:lpstr>
      <vt:lpstr>TÜRK DİLİ VE EDEBİYATI DR</vt:lpstr>
      <vt:lpstr>ULUSLARARASI İLİŞKİLER DR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2015-10-05T13:15:36Z</dcterms:modified>
</cp:coreProperties>
</file>